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1760" tabRatio="587" activeTab="0"/>
  </bookViews>
  <sheets>
    <sheet name="Лист1" sheetId="1" r:id="rId1"/>
  </sheets>
  <definedNames>
    <definedName name="_xlnm.Print_Area" localSheetId="0">'Лист1'!$B$1:$P$85</definedName>
  </definedNames>
  <calcPr fullCalcOnLoad="1"/>
</workbook>
</file>

<file path=xl/sharedStrings.xml><?xml version="1.0" encoding="utf-8"?>
<sst xmlns="http://schemas.openxmlformats.org/spreadsheetml/2006/main" count="248" uniqueCount="159">
  <si>
    <t>Полтавський обласний центр зайнятості, Департамент охорони здоров’я   облдержадміністрації</t>
  </si>
  <si>
    <t xml:space="preserve">Забезпечення житлом учасників бойових дій,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</si>
  <si>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2016-2018</t>
  </si>
  <si>
    <t>Управління капітального будівництва облдержадміністрації, органи місцевого самоврядування</t>
  </si>
  <si>
    <t>2.3.</t>
  </si>
  <si>
    <t>2.3.1.Надання безповоротної часткової бюджетної фінансової допомоги на будівництво (придбання) житла за рахунок коштів обласного бюджету (в розмірі 25% нормативної вартості житла) при умові виділення місцевими бюджетами коштів відповідно до місцевих програм (не менш ніж 25% нормативної вартості житла)</t>
  </si>
  <si>
    <t>Обласний бюджет, бюджети міст та районів</t>
  </si>
  <si>
    <t>Полтавський обласний центр соціальних служб для сім’ї, дітей та молоді, Полтавський регіональний центр  з фізичної культури і спорту «Інваспорт», дитяча юнацька реабілітаційна спортивна школа інвалідів, райдержадміністрації, міськвиконкоми, об'єднані територіальні громади</t>
  </si>
  <si>
    <t xml:space="preserve">Районні, міські бюджети, бюджети об’єднаних територіальних громад, що створюються згідно із законом та перспективним планом формування територій громад
</t>
  </si>
  <si>
    <t>Районні, міські бюджети, бюджети об’єднаних територіальних громад, що створюються згідно із законом та перспективним планом формування територій громад</t>
  </si>
  <si>
    <t xml:space="preserve">Обласний, районні, міські бюджети, бюджети об’єднаних територіальних громад, що створюються згідно із законом та перспективним планом формування територій громад
</t>
  </si>
  <si>
    <t>5.1.1. Забезпечення проведення обстеження матеріально-побутових умов проживання  дружин (чоловіків) померлих учасників ліквідації наслідків аварії  на Чорнобильській АЕС  та сімей, у складі яких є діти-інваліди, інвалідність, яких пов'язана з наслідками Чорнобильської катастрофи, дітей - сиріт, для вирішення  питання надання відповідної підтримки</t>
  </si>
  <si>
    <t>4. Соціально-медичне забезпечення ветеранів війни</t>
  </si>
  <si>
    <t>Разом за розділом 4. Соціально-медичне забезпечення ветеранів війни, у тому числі:</t>
  </si>
  <si>
    <t>Соціально-культурна та творча реабілітація, організація дозвілля осіб з обмеженими фізичними можливостями</t>
  </si>
  <si>
    <t>Районні, міські бюджети</t>
  </si>
  <si>
    <r>
      <t xml:space="preserve">разової адресної грошової допомоги дружинам (чоловікам) померлого громадянина, смерть якого пов'язана з Чорнобильською катастрофою </t>
    </r>
  </si>
  <si>
    <t xml:space="preserve">разової адресної грошової допомоги сім’ям у складі яких є діти-інваліди, інвалідність яких пов’язана з наслідками Чорнобильської катастрофи </t>
  </si>
  <si>
    <t>разової адресної грошової допомоги членам сімей загиблих (померлих) воїнів-інтернаціоналістів, членам сімей загиблих (померлих) ветеранів війни з числа учасників антитерористичної операції, реабілітованим особам відповідно до Закону України «Про реабілітацію жертв політичних репресій в Україні», учасникам бойових дій та інвалідам війни, членам сімей загиблих (померлих) ветеранів війни, пільговим категоріям, малозабезпеченим громадянам, пенсіонерам, ветеранам, сім’ям з дітьми, іншим категоріям населення;</t>
  </si>
  <si>
    <t> одноразової грошової допомоги  громадянам, які опинилися в складних життєвих обставинах, потерпілим (пораненим) та членам сімей загиблих (померлих) осіб, які захищали незалежність, суверенітет та територіальну цілісність України, а також брали участь у антитерористичній операції та членам сімей осіб, які беруть участь у антитерористичній операції в районах її проведення, членам сімей загиблих (померлих) осіб, які загинули захищаючи незалежність, суверенітет та територіальну цілісність України, а також осіб, смерть яких повязана з участю в масових акціях громадського протесту, що відбулися у період з 21 листопада 2013 року по 21 лютого 2014 року (спорудження надгробка на могилі померлого (загиблого), упорядкування території поховання, інше), особам, які переселилися в Полтавську область з тимчасово окупованої території та території проведення антитерористичної операції у східному регіоні на вирішення соціально-побутових питань</t>
  </si>
  <si>
    <t xml:space="preserve">Фінансова підтримка  статутної діяльності громадських організацій ветеранів та осіб з обмеженими фізичними можливостями </t>
  </si>
  <si>
    <t>Забезпечення належних соціально-побутових умов проживання та медичного обслуговування ветеранів війни та членів сімей загиблих осіб вказаної категорії</t>
  </si>
  <si>
    <t>4.1.1. Провести обстеження матеріально-побутових умов проживання інвалідів війни, а також членів сімей загиблих осіб вказаної категорії згідно “Соціального паспорта ветерана” з метою визначення нагальних потреб та забезпечити вирішення виявлених під час обстежень проблем ветеранів, зокрема  в частині надання медичних послуг</t>
  </si>
  <si>
    <t>Райдержадміністрації,  міськвиконкоми,  об'єднані територіальні громади</t>
  </si>
  <si>
    <t xml:space="preserve"> іншим категоріям громадян за рішенням комісії обласної державної адміністрації з розгляду питань з надання матеріальної допомоги населенню з обласного бюджету;</t>
  </si>
  <si>
    <t>Назва напряму діяльності (пріоритетні завдання)</t>
  </si>
  <si>
    <t>Строк виконання заходу</t>
  </si>
  <si>
    <t>Джерела фінансування</t>
  </si>
  <si>
    <t>Розв’язання завдань внутрішнього контролю та технічного нагляду за капітальним будівництвом та ремонтом в установах соціального захисту населення області</t>
  </si>
  <si>
    <t>2. Соціальне супроводження учасників антитерористичної операції та членів їх сімей</t>
  </si>
  <si>
    <t>В межах бюджетних призначень, визначених рішенням про місцевий бюджет</t>
  </si>
  <si>
    <t>№ п/п</t>
  </si>
  <si>
    <t>Перелік заходів програми</t>
  </si>
  <si>
    <t>Виконавці</t>
  </si>
  <si>
    <t>Орієнтовні обсяги фінансування (вартість), тис.грн.</t>
  </si>
  <si>
    <t>Всього</t>
  </si>
  <si>
    <t>у тому числі, за роками</t>
  </si>
  <si>
    <t>1. Організаційно-правове забезпечення Програми</t>
  </si>
  <si>
    <t>1.1.</t>
  </si>
  <si>
    <t xml:space="preserve">Організаційно- правове забезпечення  </t>
  </si>
  <si>
    <t>2013-2020</t>
  </si>
  <si>
    <t>Державний бюджет</t>
  </si>
  <si>
    <t>В межах фінансування</t>
  </si>
  <si>
    <t xml:space="preserve">Районні, міські бюджети   </t>
  </si>
  <si>
    <t>Разом за розділом 1. Організаційно-правове забезпечення Програми, у тому числі:</t>
  </si>
  <si>
    <t>Обласний бюджет</t>
  </si>
  <si>
    <t>2.1.</t>
  </si>
  <si>
    <t xml:space="preserve">в інтернатних установах системи органів праці та соціального захисту населення                                  </t>
  </si>
  <si>
    <t>у територіальних центрах соціального обслуговування (надання соціальних послуг)</t>
  </si>
  <si>
    <t>2017-2018</t>
  </si>
  <si>
    <t>2.2.2. Забезпечити проведення огляду та надання медичної допомоги учасникам антитерористичної операції лікарями  загальної практики (сімейними лікарями) центрів первинної медико-санітарної допомоги</t>
  </si>
  <si>
    <t>Разом за  розділом 2. Соціальне супроводження учасників антитерористичної операції та членів їх сімей</t>
  </si>
  <si>
    <t>3. Надання грошової допомоги, соціальних гарантій та пільг окремим категоріям громадян</t>
  </si>
  <si>
    <t>Надання грошової допомоги та пільг окремим категоріям громадян</t>
  </si>
  <si>
    <t>4.2.</t>
  </si>
  <si>
    <t>3.1.</t>
  </si>
  <si>
    <t>Створення безбар’єрного середовища для осіб з обмеженими фізичними можливостями</t>
  </si>
  <si>
    <t>4.1.</t>
  </si>
  <si>
    <t>5.1.</t>
  </si>
  <si>
    <t>6.1.</t>
  </si>
  <si>
    <t>У межах бюджетних призначень, визначених рішенням про місцевий бюджет</t>
  </si>
  <si>
    <t>7.1.</t>
  </si>
  <si>
    <t>2014-2020</t>
  </si>
  <si>
    <t>3.2.1. Здійснювати  фінансову  підтримку  статутної діяльності обласних громадських організацій, які опікуються проблемами осіб з інвалідністю, ветеранів</t>
  </si>
  <si>
    <t>3.3.1.  Виплата компенсації за проїзд автомобільним транспортом пільгових категорій громадян на міжміських і міжобласних маршрутах загального користування (протяжність перевищує 50 км)</t>
  </si>
  <si>
    <t xml:space="preserve"> Виплата компенсації за проїзд автомобільним транспортом пільгових категорій громадян</t>
  </si>
  <si>
    <t>2.2.</t>
  </si>
  <si>
    <t>Соціальне супроводження членів сімей загиблих (померлих) учасників антитерористичної операції, інвалідів війни І-ІІ групи, інвалідів війни, які  
втратили функціональні можливості нижніх кінцівок, користуються кріслами колісними,
з числа осіб, які брали участь в антитерористичній операції</t>
  </si>
  <si>
    <t xml:space="preserve">2.1.1. Забезпечити комплексне соціальне супроводження членів сімей загиблих (померлих) учасників антитерористичної операції, інвалідів війни І-ІІ групи, інвалідів війни, які  
втратили функціональні можливості нижніх кінцівок, користуються кріслами колісними,
з числа осіб, які брали участь в антитерористичній операції, за місцем постійного проживання 
</t>
  </si>
  <si>
    <t>3.1.1. Забезпечити надання:</t>
  </si>
  <si>
    <t>3.2.</t>
  </si>
  <si>
    <t>3.3.</t>
  </si>
  <si>
    <t>Департамент охорони здоров’я облдержадміністрації, Полтавський обласний центр соціальних служб для сім’ї, дітей та молоді</t>
  </si>
  <si>
    <t>Департамент охорони здоров’я облдержадміністрації</t>
  </si>
  <si>
    <t xml:space="preserve">В межах фінансування
</t>
  </si>
  <si>
    <t>Разом за розділами  Програми, у тому числі:</t>
  </si>
  <si>
    <t>Інші джерела</t>
  </si>
  <si>
    <t>Розвиток трудової  реабілітації та  зайнятості осіб з обмеженими фізичними можливостями</t>
  </si>
  <si>
    <t>Полтавський обласний центр зайнятості, міські, міськрайонні та районні центри зайнятості, Полтавська обласна організація УТОГ, Полтавська обласна організація  УТОС</t>
  </si>
  <si>
    <t xml:space="preserve">Напрями діяльності та заходи
обласної Комплексної програми соціального захисту і соціального забезпечення населення області на 
 2013-2020 роки, затвердженої рішенням п’ятнадцятої сесії обласної ради шостого скликання від 28 лютого 2013 року (зі змінами)
</t>
  </si>
  <si>
    <t>Райдержадміністрації, міськвиконкоми, об'єднані територіальні громади</t>
  </si>
  <si>
    <t xml:space="preserve">Районні, міські бюджети, бюджети об'єднаних територіальних громад, що створюються згідно із законом та перспективним планом формування територій громад   </t>
  </si>
  <si>
    <t xml:space="preserve">Районні, міські бюджети,  
бюджети об’єднаних територіальних громад, що створюються згідно із законом та перспективним планом формування територій громад 
</t>
  </si>
  <si>
    <t xml:space="preserve">Районні, міські бюджети, бюджети об’єднаних територіальних громад, що створюються згідно із законом та перспективним планом формування територій громад   </t>
  </si>
  <si>
    <t>Проведення інформаційно - роз'яснювальної роботи</t>
  </si>
  <si>
    <t>5. Соціально - медичне забезпечення громадян, які постраждали  внаслідок Чорнобильської катастрофи та членів їх сімей</t>
  </si>
  <si>
    <t>Забезпечення належних соціально-побутових умов проживання та медичного обслуговування громадян, які постраждали  внаслідок Чорнобильської катастрофи та членів їх сімей</t>
  </si>
  <si>
    <t>Разом за розділом 5. Соціально - медичне забезпечення громадян, які постраждали  внаслідок Чорнобильської катастрофи та членів їх сімей, у тому числі:</t>
  </si>
  <si>
    <t>6. Розвиток системи реабілітації  та трудової зайнятості осіб з обмеженими фізичними можливостями</t>
  </si>
  <si>
    <t>6.1.1. Продовжити системну роботу комітетів забезпечення доступності інвалідів та інших маломобільних груп населення до об’єктів соціальної та інженерно-транспортної інфраструктур з метою більш ефективної реалізації заходів щодо соціального захисту осіб з обмеженими фізичними можливостями</t>
  </si>
  <si>
    <t>6.1.2.Здійснити проведення постійного моніторингу заходів щодо забезпечення безперешкодного доступу для осіб з обмеженими фізичними можливостями до об’єктів житлового та громадського призначення згідно з реєстром таких об’єктів</t>
  </si>
  <si>
    <t>6.2.</t>
  </si>
  <si>
    <t>6.2.1. Провести оздоровлення вихованців Зіньківського та Новосанжарського дитячих будинків-інтернатів у дитячих закладах оздоровлення та відпочинку</t>
  </si>
  <si>
    <t>6.3.</t>
  </si>
  <si>
    <t xml:space="preserve">6.3.1. Забезпечити проведення культурних заходів для осіб з обмеженими фізичними можливостями                                            </t>
  </si>
  <si>
    <t>6.3.2. Забезпечити проведення  І і ІІ етапів Всеукраїнського фестивалю творчості осіб з обмеженими фізичними можливостями «Барви життя»</t>
  </si>
  <si>
    <t>6.3.3. Забезпечити проведення спартакіади ,,Повір у себе” серед дітей з інвалідністю</t>
  </si>
  <si>
    <t>6.3.4. Забезпечити виконання календарного плану спортивно-масових заходів, сприяти успішному виступу спортсменів-інвалідів області у Всеукраїнських та  Міжнародних змаганнях</t>
  </si>
  <si>
    <t>6.4.</t>
  </si>
  <si>
    <t>6.4.1.Забезпечити  розширення та постійне оновлення банку вакансій для працевлаштування осіб з обмеженими фізичними можливостями, враховуючи спеціальні робочі місця, надомні умови праці</t>
  </si>
  <si>
    <t>6.4.2.Забезпечити участь реабілітологів  в «Ярмарках вакансій» сумісно з Центрами зайнятості з метою раціонального працевлаштування  осіб з обмеженими фізичними можливостями</t>
  </si>
  <si>
    <t>Разом за  розділом 6. Розвиток системи реабілітації  та трудової зайнятості осіб з обмеженими фізичними можливостями, у тому числі:</t>
  </si>
  <si>
    <t xml:space="preserve">  7.  Фінансовий контроль в галузі соціального захисту</t>
  </si>
  <si>
    <t>Разом за розділом  7.  Фінансовий контроль в галузі соціального захисту, у тому числі:</t>
  </si>
  <si>
    <t>8. Інформаційне забезпечення Програми</t>
  </si>
  <si>
    <t>8.1.</t>
  </si>
  <si>
    <t>8.1.1. Забезпечити широку інформаційно-роз’яснювальну роботу серед населення   з питань соціального захисту осіб з обмеженими фізичними можливостями, їх  медичного обслуговування та оздоровлення, отримання якісної освіти, пенсійного забезпечення, транспортного обслуговування, навчання та працевлаштування, соціально-побутового забезпечення та надання матеріальної допомоги, соціальної та медичної реабілітації, фізкультурно-оздоровчого та культурного обслуговування тощо. Проведення роз’яснювальної роботи серед інвалідів внаслідок трудового каліцтва щодо популяризації положень Конвенції про права інвалідів з використанням теле-радіо та друкованих засобів масової інформації. Здійснювати виїзні прийоми громадян, в тому числі за місцем проживання інвалідів, для надання консультативно-роз’яснювальної допомоги</t>
  </si>
  <si>
    <t>Разом за розділом 8. Інформаційне забезпечення Програми, у тому числі:</t>
  </si>
  <si>
    <t xml:space="preserve">2.2.3. Забезпечити реабілітацію та психологічну підтримку учасників антитерористичної операції та членів їх сімей </t>
  </si>
  <si>
    <t>2016 - 2020</t>
  </si>
  <si>
    <t>2015 -2017</t>
  </si>
  <si>
    <t>2015-2020</t>
  </si>
  <si>
    <t>2016-2017</t>
  </si>
  <si>
    <t>6.5.</t>
  </si>
  <si>
    <t>Соціальна реабілітація дітей - інвалідів</t>
  </si>
  <si>
    <t>7.1.1. Забезпечити діяльність Обласної комунальної установи технічного нагляду та фінансового контролю у галузі соціального захисту з метою ефективного та цільового використання коштів в установах та закладах системи соціального захисту населення області</t>
  </si>
  <si>
    <t>2017-2020</t>
  </si>
  <si>
    <t>6.5.1. Забезпечити надання реабілітаційних послуг дітям - інвалідам через Центри соціальної реабілітації дітей - інвалідів</t>
  </si>
  <si>
    <t>Департамент соціального захисту населення облдержадміністрації спільно з Обласною комунальною установою технічного нагляду та фінансового контролю в галузі соціального захисту Полтавської обласної ради</t>
  </si>
  <si>
    <t>Департамент соціального захисту населення облдержадміністрації спільно з Полтавським обласним осередком Всеукраїнської організації інвалідів «Союз організацій інвалідів України»</t>
  </si>
  <si>
    <t>Департамент соціального захисту населення облдержадміністрації спільно з інтернатними установами</t>
  </si>
  <si>
    <t>Управління культури облдержадміністрації, райдержадміністрації, міськвиконкоми, об'єднані територіальні громади</t>
  </si>
  <si>
    <t>Департамент соціального захисту населення  облдержадміністрації спільно з інтернатними установами</t>
  </si>
  <si>
    <t xml:space="preserve">Управління  містобудування та архітектури облдержадміністрації,  райдержадміністрації, міськвиконкоми,
об’єднані територіальні громади
</t>
  </si>
  <si>
    <t xml:space="preserve">Управління  містобудування та архітектури облдержадміністрації, райдержадміністрації, міськвиконкоми,
об’єднані територіальні громади
</t>
  </si>
  <si>
    <t>Департамент  соціального захисту населення   облдержадміністрації</t>
  </si>
  <si>
    <t>Управління житлово-комунального господарства  облдержадміністрації, Департамент освіти і науки облдержадміністрації, Управління культури  облдержадміністрації, Управління містобудування та архітектури  облдержадміністрації, облвійськомат спільно з ветеранськими організаціями, райдержадміністрації,  міськвиконкоми, об'єднані територіальні громади</t>
  </si>
  <si>
    <t>Управління культури облдержадміністрації</t>
  </si>
  <si>
    <t>Департамент соціального захисту населення облдержадміністрації, Департамент охорони здоров’я облдержадміністрації, Полтавська обласна організація інвалідів війни, Збройних Сил та учасників бойових дій України, райдержадміністрації, міськвиконкоми, об'єднані територіальні громади</t>
  </si>
  <si>
    <t>Управління інфраструктури та туризму облдержадміністрації, Департамент фінансів облдержадміністрації, Департамент соціального захисту населення облдержадміністрації,  райдержадміністрації, міськвиконкоми, об'єднані територіальні громади</t>
  </si>
  <si>
    <t xml:space="preserve"> Департамент  соціального захисту населення облдержадміністрації</t>
  </si>
  <si>
    <t>Департамент  соціального захисту населення облдержадміністрації</t>
  </si>
  <si>
    <t>6.6.</t>
  </si>
  <si>
    <t>Забезпечення соціальними послугами інвалідів та громадян похилого віку</t>
  </si>
  <si>
    <t>Департамент соціального захисту населення  облдержадміністрації , райдержадміністрації,  міськвиконкоми,  об'єднані територіальні громади</t>
  </si>
  <si>
    <t>6.6.2. Забезпечити надання технічних засобів реабілітації в тимчасове користування особами з інвалідністю через пункти прокату територіальних центрів соціального обслуговування  (надання соціальних послуг)</t>
  </si>
  <si>
    <t xml:space="preserve">Обласний, районні, міські бюджети,
бюджети об’єднаних територіальних громад, що створюються згідно із законом та перспективним планом формування територій громад
</t>
  </si>
  <si>
    <t>Організація оздоровлення вихованців Зіньківського та Новосанжарського дитячих будинків-інтернатів</t>
  </si>
  <si>
    <t>6.6.1. Забезпечити надання соціальних послуг громадянам похилого віку та інвалідам, в тому числі які проживають на території об’єднаної територіальної громади, через територіальні центри соціального обслуговування (надання соціальних послуг).</t>
  </si>
  <si>
    <t>1.1.1. Забезпечити виконання державних програм  соціального захисту осіб з інвалідністю,  учасників бойових дій, ветеранів війни, учасників ліквідації Чорнобильської катастрофи, членів сімей загиблих ветеранів війни, інших пільгових категорій населення</t>
  </si>
  <si>
    <t xml:space="preserve">Директор Департаменту </t>
  </si>
  <si>
    <t>облдержадміністрації                                                                                                                                                                                                                          Л.В.Корнієнко</t>
  </si>
  <si>
    <t>соціального захисту населення</t>
  </si>
  <si>
    <t>1.1.2. Забезпечити виконання районних, міських комплексних програм соціального захисту та соціального забезпечення населення області. При формуванні районних, міських  бюджетів та бюджетів об'єднаних територіальних громад  передбачити відповідні кошти на їх реалізацію</t>
  </si>
  <si>
    <t>в межах фінансування</t>
  </si>
  <si>
    <t>Додаток 2</t>
  </si>
  <si>
    <t>Департамент інформаційної діяльності та комунікацій з громадськістю, Департамент  соціального  захисту населення  облдержадміністрації,  Департамент освіти і науки облдержадміністрації, Департамент  охорони здоров’я облдержадміністрації,  управління містобудування та архітектури  облдержадміністрації, управління культури  облдержадміністрації ,   Головне управління Пенсійного фонду України в Полтавській області, Полтавське обласне відділення Фонду соціального захисту інвалідів, Полтавський обласний центр зайнятості,  Полтавський обласний осередок Всеукраїнської організації  інвалідів «Союз організацій інвалідів України», Управління виконавчої дирекції Фонду соціального страхування від нещасних випадків на виробництві та професійних захворювань України  у Полтавській області, міські та районні відділення виконавчої дирекції Фонду</t>
  </si>
  <si>
    <t xml:space="preserve">Департамент соціального захисту населення облдержадміністрації, Департамент освіти і науки облдержадміністрації, Департамент охорони здоров’я облдержадміністрації, Департамент  економічного розвитку, торгівлі та залучення інвестицій , Департамент  інформаційної діяльності та комунікацій з громадськістю облдержадміністрації, управління містобудування  та архітектури облдержадміністрації, управління культури облдержадміністрації, управління у справах сім’ї , молоді та спорту облдержадміністрації, Полтавське обласне відділення Фонду соціального захисту інвалідів, Полтавський обласний центр зайнятості,  Головне управління Пенсійного Фонду України в Полтавській області, Полтавський обласний осередок Всеукраїнської організації  інвалідів «Союз організацій інвалідів України», Полтавська обласна організація УТОГ, Полтавська обласна організація УТОС,  </t>
  </si>
  <si>
    <t xml:space="preserve">Управління у справах сім’ї, молоді та спорту  облдержадміністрації,  Полтавський обласний центр соціальних служб для сім’ї, дітей та молоді, Департамент  соціального захисту населення облдержадміністрації, управління інфраструктури та туризму облдержадміністрації, Департамент охорони здоров’я облдержадміністрації, управління культури  облдержадміністрації, Полтавський обласний центр зайнятості, райдержадміністрації, міськвиконкоми, об’єднані територіальні громади
</t>
  </si>
  <si>
    <t xml:space="preserve">Управління у справах сім’ї, молоді та спорту облдержадміністрації облдержадміністрації, дитяча юнацька реабілітаційна спортивна школа інвалідів </t>
  </si>
  <si>
    <t xml:space="preserve"> управління у справах сім’ї, молоді та спорту облдержадміністрації облдержадміністрації, Полтавський  регіональний центр з фізичної культури і спорту «Інваспорт»</t>
  </si>
  <si>
    <t>5.1.2. Безкоштовне забезпечення медикаментами за рецептами, в тому числі життєво необхідними медикаментами, та зубопротезування громадян, які постраждали  внаслідок Чорнобильської катастрофи</t>
  </si>
  <si>
    <t xml:space="preserve">Увічнення пам’яті ветеранів війни </t>
  </si>
  <si>
    <t xml:space="preserve">4.2.1.Забезпечити проведення державних свят, пам’ятних дат, тематичних виставок, відзначення на державному рівні міжнародних днів. </t>
  </si>
  <si>
    <t>4.2.2. Привести у належний стан та упорядкувати прилеглі території пам’ятників, стел, меморіалів, обелісків, пам’ятних дошок і знаків, місць поховань, пов’язаних з увічненням пам’яті загиблих воїнів, підпільників, мирних жителів, які стали жертвами фашизму.</t>
  </si>
  <si>
    <t>2.2.1. Забезпечити організацію відпочинку (з наданням оздоровчих послуг)  демобілізованих військовослужбовців,  які  проходили військову службу в районах проведення  антитерористичної операції, та осіб, які у складі добровольчих батальйонів брали участь в антитерористичній операції, дітей віком до 7 років загиблих учасників антитерористичної операції разом з матір’ю (батьком, законним представником)</t>
  </si>
  <si>
    <t>Організація відпочинку (з наданням оздоровчих послуг)  демобілізованих військовослужбовців, які  проходили військову службу в районах проведення  антитерористичної операції, та осіб, які у складі добровольчих батальйонів брали участь в антитерористичній операції, дітей віком до 7 років загиблих учасників антитерористичної операції разом з матір’ю (батьком, законним представником)</t>
  </si>
  <si>
    <t>Полтавський обласний центр соціальних служб для сім’ї, дітей та молоді, управління у справах сім’ї, молоді та спорту  облдержадміністрації, Департамент  соціального захисту населення облдержадміністрації, Департамент фінансів  облдержадміністрації,  Управління інфраструктури та туризму  облдержадміністрації,  Департамент охорони здоров’я облдержадміністрації, Полтавський обласний військовий комісаріат, управління культури  облдержадміністрації,  райдержадміністрації, міськвиконком,  об’єднані територіальні громади</t>
  </si>
  <si>
    <t>Разом за розділом 3.Надання грошової допомоги, соціальних гарантій та пільг окремим категоріям громадян, у тому числі:</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</si>
</sst>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 numFmtId="177" formatCode="0.0"/>
  </numFmts>
  <fonts count="29">
    <font>
      <sz val="10"/>
      <name val="Arial Cyr"/>
      <family val="0"/>
    </font>
    <font>
      <sz val="8"/>
      <name val="Arial Cyr"/>
      <family val="0"/>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Times New Roman"/>
      <family val="1"/>
    </font>
    <font>
      <u val="single"/>
      <sz val="10"/>
      <color indexed="12"/>
      <name val="Arial Cyr"/>
      <family val="0"/>
    </font>
    <font>
      <u val="single"/>
      <sz val="10"/>
      <color indexed="36"/>
      <name val="Arial Cyr"/>
      <family val="0"/>
    </font>
    <font>
      <b/>
      <u val="single"/>
      <sz val="10"/>
      <name val="Times New Roman"/>
      <family val="1"/>
    </font>
    <font>
      <b/>
      <sz val="12"/>
      <name val="Times New Roman"/>
      <family val="1"/>
    </font>
    <font>
      <sz val="12"/>
      <name val="Times New Roman"/>
      <family val="1"/>
    </font>
    <font>
      <sz val="12"/>
      <color indexed="8"/>
      <name val="Times New Roman"/>
      <family val="1"/>
    </font>
    <font>
      <b/>
      <sz val="16"/>
      <name val="Times New Roman"/>
      <family val="1"/>
    </font>
    <font>
      <b/>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7" fillId="0" borderId="6" applyNumberFormat="0" applyFill="0" applyAlignment="0" applyProtection="0"/>
    <xf numFmtId="0" fontId="14" fillId="21" borderId="7" applyNumberFormat="0" applyAlignment="0" applyProtection="0"/>
    <xf numFmtId="0" fontId="3" fillId="0" borderId="0" applyNumberFormat="0" applyFill="0" applyBorder="0" applyAlignment="0" applyProtection="0"/>
    <xf numFmtId="0" fontId="9" fillId="22" borderId="0" applyNumberFormat="0" applyBorder="0" applyAlignment="0" applyProtection="0"/>
    <xf numFmtId="0" fontId="22" fillId="0" borderId="0" applyNumberFormat="0" applyFill="0" applyBorder="0" applyAlignment="0" applyProtection="0"/>
    <xf numFmtId="0" fontId="8"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3"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cellStyleXfs>
  <cellXfs count="129">
    <xf numFmtId="0" fontId="0" fillId="0" borderId="0" xfId="0" applyAlignment="1">
      <alignment/>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top" wrapText="1"/>
    </xf>
    <xf numFmtId="0" fontId="2" fillId="24" borderId="0" xfId="0" applyFont="1" applyFill="1" applyAlignment="1">
      <alignment horizontal="left"/>
    </xf>
    <xf numFmtId="0" fontId="2" fillId="24" borderId="0" xfId="0" applyFont="1" applyFill="1" applyAlignment="1">
      <alignment horizontal="left" vertical="top"/>
    </xf>
    <xf numFmtId="0" fontId="2" fillId="24" borderId="0" xfId="0" applyFont="1" applyFill="1" applyAlignment="1">
      <alignment horizontal="center" vertical="center"/>
    </xf>
    <xf numFmtId="0" fontId="2" fillId="24" borderId="0" xfId="0" applyFont="1" applyFill="1" applyAlignment="1">
      <alignment vertical="top"/>
    </xf>
    <xf numFmtId="0" fontId="2" fillId="24" borderId="0" xfId="0" applyFont="1" applyFill="1" applyAlignment="1">
      <alignment/>
    </xf>
    <xf numFmtId="0" fontId="2" fillId="24" borderId="0" xfId="0" applyFont="1" applyFill="1" applyAlignment="1">
      <alignment horizontal="center" wrapText="1"/>
    </xf>
    <xf numFmtId="0" fontId="2" fillId="0" borderId="0" xfId="0" applyFont="1" applyFill="1" applyAlignment="1">
      <alignment/>
    </xf>
    <xf numFmtId="0" fontId="2" fillId="24" borderId="0" xfId="0" applyFont="1" applyFill="1" applyBorder="1" applyAlignment="1">
      <alignment horizontal="center" vertical="top" wrapText="1"/>
    </xf>
    <xf numFmtId="0" fontId="2" fillId="24" borderId="11" xfId="0" applyFont="1" applyFill="1" applyBorder="1" applyAlignment="1">
      <alignment vertical="top" wrapText="1"/>
    </xf>
    <xf numFmtId="0" fontId="25" fillId="24" borderId="12" xfId="0" applyFont="1" applyFill="1" applyBorder="1" applyAlignment="1">
      <alignment horizontal="center" vertical="center" wrapText="1"/>
    </xf>
    <xf numFmtId="0" fontId="25" fillId="24" borderId="13" xfId="0" applyFont="1" applyFill="1" applyBorder="1" applyAlignment="1">
      <alignment horizontal="center" vertical="center" wrapText="1"/>
    </xf>
    <xf numFmtId="0" fontId="2" fillId="24" borderId="14" xfId="0" applyFont="1" applyFill="1" applyBorder="1" applyAlignment="1">
      <alignment vertical="top" wrapText="1"/>
    </xf>
    <xf numFmtId="0" fontId="25" fillId="24" borderId="10" xfId="0" applyFont="1" applyFill="1" applyBorder="1" applyAlignment="1">
      <alignment horizontal="center" vertical="center" wrapText="1"/>
    </xf>
    <xf numFmtId="0" fontId="25" fillId="24" borderId="10" xfId="0" applyFont="1" applyFill="1" applyBorder="1" applyAlignment="1">
      <alignment vertical="top" wrapText="1"/>
    </xf>
    <xf numFmtId="0" fontId="25" fillId="24" borderId="0" xfId="0" applyFont="1" applyFill="1" applyAlignment="1">
      <alignment/>
    </xf>
    <xf numFmtId="4" fontId="25" fillId="24" borderId="10" xfId="0" applyNumberFormat="1" applyFont="1" applyFill="1" applyBorder="1" applyAlignment="1">
      <alignment horizontal="center" vertical="center" wrapText="1"/>
    </xf>
    <xf numFmtId="177" fontId="25" fillId="24" borderId="10" xfId="0" applyNumberFormat="1" applyFont="1" applyFill="1" applyBorder="1" applyAlignment="1">
      <alignment horizontal="center" vertical="center" wrapText="1"/>
    </xf>
    <xf numFmtId="0" fontId="25" fillId="24" borderId="0" xfId="0" applyFont="1" applyFill="1" applyAlignment="1">
      <alignment horizontal="center" vertical="center"/>
    </xf>
    <xf numFmtId="0" fontId="25" fillId="24" borderId="10" xfId="0" applyFont="1" applyFill="1" applyBorder="1" applyAlignment="1">
      <alignment horizontal="center" vertical="center" textRotation="90" wrapText="1"/>
    </xf>
    <xf numFmtId="0" fontId="25" fillId="24" borderId="13" xfId="0" applyFont="1" applyFill="1" applyBorder="1" applyAlignment="1">
      <alignment horizontal="center" vertical="top" wrapText="1"/>
    </xf>
    <xf numFmtId="177" fontId="25" fillId="24" borderId="13" xfId="0" applyNumberFormat="1" applyFont="1" applyFill="1" applyBorder="1" applyAlignment="1">
      <alignment horizontal="center" vertical="center" wrapText="1"/>
    </xf>
    <xf numFmtId="0" fontId="25" fillId="24" borderId="10" xfId="0" applyFont="1" applyFill="1" applyBorder="1" applyAlignment="1">
      <alignment horizontal="center" vertical="center"/>
    </xf>
    <xf numFmtId="177" fontId="25" fillId="24" borderId="10" xfId="0" applyNumberFormat="1" applyFont="1" applyFill="1" applyBorder="1" applyAlignment="1">
      <alignment horizontal="center" vertical="center"/>
    </xf>
    <xf numFmtId="177" fontId="25" fillId="0" borderId="10" xfId="0" applyNumberFormat="1" applyFont="1" applyFill="1" applyBorder="1" applyAlignment="1">
      <alignment horizontal="center" vertical="center" wrapText="1"/>
    </xf>
    <xf numFmtId="4" fontId="25" fillId="24" borderId="10" xfId="0" applyNumberFormat="1" applyFont="1" applyFill="1" applyBorder="1" applyAlignment="1">
      <alignment horizontal="center" vertical="center"/>
    </xf>
    <xf numFmtId="0" fontId="24" fillId="24" borderId="0" xfId="0" applyFont="1" applyFill="1" applyAlignment="1">
      <alignment/>
    </xf>
    <xf numFmtId="0" fontId="25" fillId="24" borderId="10" xfId="0" applyFont="1" applyFill="1" applyBorder="1" applyAlignment="1">
      <alignment horizontal="left" vertical="top" wrapText="1"/>
    </xf>
    <xf numFmtId="177" fontId="25" fillId="0"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0" xfId="0" applyFont="1" applyFill="1" applyAlignment="1">
      <alignment/>
    </xf>
    <xf numFmtId="0" fontId="20" fillId="24" borderId="10" xfId="0" applyFont="1" applyFill="1" applyBorder="1" applyAlignment="1">
      <alignment horizontal="left" vertical="top" wrapText="1"/>
    </xf>
    <xf numFmtId="0" fontId="20" fillId="24" borderId="10" xfId="0" applyFont="1" applyFill="1" applyBorder="1" applyAlignment="1">
      <alignment horizontal="center" vertical="center" textRotation="90" wrapText="1"/>
    </xf>
    <xf numFmtId="0" fontId="25" fillId="24" borderId="12" xfId="0" applyFont="1" applyFill="1" applyBorder="1" applyAlignment="1">
      <alignment horizontal="left" vertical="top" wrapText="1"/>
    </xf>
    <xf numFmtId="0" fontId="25" fillId="24" borderId="13" xfId="0" applyFont="1" applyFill="1" applyBorder="1" applyAlignment="1">
      <alignment horizontal="left" vertical="top" wrapText="1"/>
    </xf>
    <xf numFmtId="0" fontId="25" fillId="24" borderId="11" xfId="0" applyFont="1" applyFill="1" applyBorder="1" applyAlignment="1">
      <alignment horizontal="left" vertical="top" wrapText="1"/>
    </xf>
    <xf numFmtId="0" fontId="25" fillId="24" borderId="10" xfId="0" applyFont="1" applyFill="1" applyBorder="1" applyAlignment="1">
      <alignment vertical="top" wrapText="1"/>
    </xf>
    <xf numFmtId="0" fontId="25" fillId="24" borderId="10" xfId="0" applyFont="1" applyFill="1" applyBorder="1" applyAlignment="1">
      <alignment horizontal="left" vertical="top" wrapText="1"/>
    </xf>
    <xf numFmtId="0" fontId="25" fillId="24" borderId="10" xfId="0" applyFont="1" applyFill="1" applyBorder="1" applyAlignment="1">
      <alignment horizontal="center" vertical="top" wrapText="1"/>
    </xf>
    <xf numFmtId="0" fontId="25" fillId="24" borderId="12" xfId="0" applyFont="1" applyFill="1" applyBorder="1" applyAlignment="1">
      <alignment vertical="top" wrapText="1"/>
    </xf>
    <xf numFmtId="0" fontId="25" fillId="24" borderId="11" xfId="0" applyFont="1" applyFill="1" applyBorder="1" applyAlignment="1">
      <alignment vertical="top" wrapText="1"/>
    </xf>
    <xf numFmtId="0" fontId="25" fillId="0" borderId="12" xfId="0" applyFont="1" applyFill="1" applyBorder="1" applyAlignment="1">
      <alignment horizontal="center" vertical="top" wrapText="1"/>
    </xf>
    <xf numFmtId="0" fontId="25" fillId="0" borderId="12" xfId="0" applyFont="1" applyFill="1" applyBorder="1" applyAlignment="1">
      <alignment vertical="top" wrapText="1"/>
    </xf>
    <xf numFmtId="0" fontId="25" fillId="0" borderId="10" xfId="0" applyFont="1" applyFill="1" applyBorder="1" applyAlignment="1">
      <alignment horizontal="left" vertical="top" wrapText="1"/>
    </xf>
    <xf numFmtId="0" fontId="25" fillId="0" borderId="10" xfId="0" applyFont="1" applyFill="1" applyBorder="1" applyAlignment="1">
      <alignment horizontal="center" vertical="center" wrapText="1"/>
    </xf>
    <xf numFmtId="0" fontId="26" fillId="0" borderId="10" xfId="0" applyFont="1" applyFill="1" applyBorder="1" applyAlignment="1">
      <alignment horizontal="left" vertical="top" wrapText="1"/>
    </xf>
    <xf numFmtId="0" fontId="26" fillId="0" borderId="13" xfId="0" applyFont="1" applyFill="1" applyBorder="1" applyAlignment="1">
      <alignment horizontal="left" vertical="top" wrapText="1"/>
    </xf>
    <xf numFmtId="0" fontId="26" fillId="24" borderId="10" xfId="0" applyFont="1" applyFill="1" applyBorder="1" applyAlignment="1">
      <alignment horizontal="center" vertical="center" wrapText="1"/>
    </xf>
    <xf numFmtId="0" fontId="2" fillId="24" borderId="0" xfId="0" applyFont="1" applyFill="1" applyAlignment="1">
      <alignment vertical="center"/>
    </xf>
    <xf numFmtId="0" fontId="20" fillId="24" borderId="10" xfId="0" applyFont="1" applyFill="1" applyBorder="1" applyAlignment="1">
      <alignment vertical="center" wrapText="1"/>
    </xf>
    <xf numFmtId="0" fontId="2" fillId="24" borderId="10" xfId="0" applyFont="1" applyFill="1" applyBorder="1" applyAlignment="1">
      <alignment vertical="center" wrapText="1"/>
    </xf>
    <xf numFmtId="0" fontId="25" fillId="24" borderId="12" xfId="0" applyFont="1" applyFill="1" applyBorder="1" applyAlignment="1">
      <alignment vertical="center" wrapText="1"/>
    </xf>
    <xf numFmtId="0" fontId="25" fillId="24" borderId="13" xfId="0" applyFont="1" applyFill="1" applyBorder="1" applyAlignment="1">
      <alignment vertical="center" wrapText="1"/>
    </xf>
    <xf numFmtId="0" fontId="25" fillId="24" borderId="10" xfId="0" applyFont="1" applyFill="1" applyBorder="1" applyAlignment="1">
      <alignment vertical="center" wrapText="1"/>
    </xf>
    <xf numFmtId="0" fontId="25" fillId="24" borderId="10" xfId="0" applyFont="1" applyFill="1" applyBorder="1" applyAlignment="1">
      <alignment vertical="center"/>
    </xf>
    <xf numFmtId="0" fontId="25" fillId="0" borderId="10" xfId="0" applyFont="1" applyFill="1" applyBorder="1" applyAlignment="1">
      <alignment vertical="center" wrapText="1"/>
    </xf>
    <xf numFmtId="0" fontId="25" fillId="0" borderId="15" xfId="0" applyFont="1" applyFill="1" applyBorder="1" applyAlignment="1">
      <alignment vertical="top" wrapText="1"/>
    </xf>
    <xf numFmtId="0" fontId="25" fillId="0" borderId="14" xfId="0" applyFont="1" applyFill="1" applyBorder="1" applyAlignment="1">
      <alignment vertical="top" wrapText="1"/>
    </xf>
    <xf numFmtId="0" fontId="25" fillId="0" borderId="16" xfId="0" applyFont="1" applyFill="1" applyBorder="1" applyAlignment="1">
      <alignment vertical="top" wrapText="1"/>
    </xf>
    <xf numFmtId="0" fontId="20" fillId="24" borderId="0" xfId="0" applyFont="1" applyFill="1" applyAlignment="1">
      <alignment vertical="center"/>
    </xf>
    <xf numFmtId="0" fontId="20" fillId="24" borderId="0" xfId="0" applyFont="1" applyFill="1" applyAlignment="1">
      <alignment horizontal="left" vertical="top"/>
    </xf>
    <xf numFmtId="0" fontId="20" fillId="24" borderId="0" xfId="0" applyFont="1" applyFill="1" applyAlignment="1">
      <alignment horizontal="center" vertical="center"/>
    </xf>
    <xf numFmtId="0" fontId="20" fillId="24" borderId="0" xfId="0" applyFont="1" applyFill="1" applyAlignment="1">
      <alignment horizontal="left"/>
    </xf>
    <xf numFmtId="0" fontId="20" fillId="24" borderId="0" xfId="0" applyFont="1" applyFill="1" applyAlignment="1">
      <alignment horizontal="left" vertical="center"/>
    </xf>
    <xf numFmtId="177" fontId="20" fillId="24" borderId="0" xfId="0" applyNumberFormat="1" applyFont="1" applyFill="1" applyAlignment="1">
      <alignment horizontal="left"/>
    </xf>
    <xf numFmtId="177" fontId="20" fillId="24" borderId="0" xfId="0" applyNumberFormat="1" applyFont="1" applyFill="1" applyAlignment="1">
      <alignment horizontal="left" vertical="center"/>
    </xf>
    <xf numFmtId="0" fontId="26" fillId="24" borderId="17" xfId="0" applyFont="1" applyFill="1" applyBorder="1" applyAlignment="1">
      <alignment horizontal="left" vertical="center" wrapText="1"/>
    </xf>
    <xf numFmtId="0" fontId="26" fillId="24" borderId="18" xfId="0" applyFont="1" applyFill="1" applyBorder="1" applyAlignment="1">
      <alignment horizontal="left" vertical="center" wrapText="1"/>
    </xf>
    <xf numFmtId="0" fontId="26" fillId="24" borderId="19" xfId="0" applyFont="1" applyFill="1" applyBorder="1" applyAlignment="1">
      <alignment horizontal="left" vertical="center" wrapText="1"/>
    </xf>
    <xf numFmtId="0" fontId="25" fillId="24" borderId="15" xfId="0" applyFont="1" applyFill="1" applyBorder="1" applyAlignment="1">
      <alignment horizontal="center" vertical="top" wrapText="1"/>
    </xf>
    <xf numFmtId="0" fontId="25" fillId="24" borderId="20" xfId="0" applyFont="1" applyFill="1" applyBorder="1" applyAlignment="1">
      <alignment horizontal="center" vertical="top" wrapText="1"/>
    </xf>
    <xf numFmtId="0" fontId="25" fillId="24" borderId="21" xfId="0" applyFont="1" applyFill="1" applyBorder="1" applyAlignment="1">
      <alignment horizontal="center" vertical="top" wrapText="1"/>
    </xf>
    <xf numFmtId="0" fontId="25" fillId="24" borderId="14" xfId="0" applyFont="1" applyFill="1" applyBorder="1" applyAlignment="1">
      <alignment horizontal="center" vertical="top" wrapText="1"/>
    </xf>
    <xf numFmtId="0" fontId="25" fillId="24" borderId="0" xfId="0" applyFont="1" applyFill="1" applyBorder="1" applyAlignment="1">
      <alignment horizontal="center" vertical="top" wrapText="1"/>
    </xf>
    <xf numFmtId="0" fontId="25" fillId="24" borderId="22" xfId="0" applyFont="1" applyFill="1" applyBorder="1" applyAlignment="1">
      <alignment horizontal="center" vertical="top" wrapText="1"/>
    </xf>
    <xf numFmtId="0" fontId="25" fillId="24" borderId="16" xfId="0" applyFont="1" applyFill="1" applyBorder="1" applyAlignment="1">
      <alignment horizontal="center" vertical="top" wrapText="1"/>
    </xf>
    <xf numFmtId="0" fontId="2" fillId="24" borderId="0" xfId="0" applyFont="1" applyFill="1" applyAlignment="1">
      <alignment horizontal="center" vertical="center"/>
    </xf>
    <xf numFmtId="0" fontId="28" fillId="24" borderId="10" xfId="0" applyFont="1" applyFill="1" applyBorder="1" applyAlignment="1">
      <alignment horizontal="center" vertical="center" wrapText="1"/>
    </xf>
    <xf numFmtId="0" fontId="25" fillId="24" borderId="10" xfId="0" applyFont="1" applyFill="1" applyBorder="1" applyAlignment="1">
      <alignment horizontal="center" vertical="top" wrapText="1"/>
    </xf>
    <xf numFmtId="0" fontId="25" fillId="24" borderId="17" xfId="0" applyFont="1" applyFill="1" applyBorder="1" applyAlignment="1">
      <alignment horizontal="center" vertical="top" wrapText="1"/>
    </xf>
    <xf numFmtId="0" fontId="25" fillId="24" borderId="18" xfId="0" applyFont="1" applyFill="1" applyBorder="1" applyAlignment="1">
      <alignment horizontal="center" vertical="top" wrapText="1"/>
    </xf>
    <xf numFmtId="0" fontId="25" fillId="24" borderId="23" xfId="0" applyFont="1" applyFill="1" applyBorder="1" applyAlignment="1">
      <alignment horizontal="center" vertical="top" wrapText="1"/>
    </xf>
    <xf numFmtId="0" fontId="25" fillId="24" borderId="24" xfId="0" applyFont="1" applyFill="1" applyBorder="1" applyAlignment="1">
      <alignment horizontal="center" vertical="top" wrapText="1"/>
    </xf>
    <xf numFmtId="4" fontId="25" fillId="24" borderId="17" xfId="0" applyNumberFormat="1" applyFont="1" applyFill="1" applyBorder="1" applyAlignment="1">
      <alignment horizontal="center" vertical="center"/>
    </xf>
    <xf numFmtId="4" fontId="25" fillId="24" borderId="18" xfId="0" applyNumberFormat="1" applyFont="1" applyFill="1" applyBorder="1" applyAlignment="1">
      <alignment horizontal="center" vertical="center"/>
    </xf>
    <xf numFmtId="177" fontId="25" fillId="24" borderId="17" xfId="0" applyNumberFormat="1" applyFont="1" applyFill="1" applyBorder="1" applyAlignment="1">
      <alignment horizontal="center" vertical="center"/>
    </xf>
    <xf numFmtId="177" fontId="25" fillId="24" borderId="18" xfId="0" applyNumberFormat="1" applyFont="1" applyFill="1" applyBorder="1" applyAlignment="1">
      <alignment horizontal="center" vertical="center"/>
    </xf>
    <xf numFmtId="177" fontId="25" fillId="24" borderId="19" xfId="0" applyNumberFormat="1" applyFont="1" applyFill="1" applyBorder="1" applyAlignment="1">
      <alignment horizontal="center" vertical="center"/>
    </xf>
    <xf numFmtId="0" fontId="25" fillId="24" borderId="12" xfId="0" applyFont="1" applyFill="1" applyBorder="1" applyAlignment="1">
      <alignment horizontal="left" vertical="top" wrapText="1"/>
    </xf>
    <xf numFmtId="0" fontId="25" fillId="24" borderId="11" xfId="0" applyFont="1" applyFill="1" applyBorder="1" applyAlignment="1">
      <alignment horizontal="left" vertical="top" wrapText="1"/>
    </xf>
    <xf numFmtId="0" fontId="25" fillId="24" borderId="10" xfId="0" applyFont="1" applyFill="1" applyBorder="1" applyAlignment="1">
      <alignment vertical="center" wrapText="1"/>
    </xf>
    <xf numFmtId="0" fontId="25" fillId="24" borderId="12" xfId="0" applyFont="1" applyFill="1" applyBorder="1" applyAlignment="1">
      <alignment horizontal="center" vertical="center" wrapText="1"/>
    </xf>
    <xf numFmtId="0" fontId="25" fillId="24" borderId="13" xfId="0" applyFont="1" applyFill="1" applyBorder="1" applyAlignment="1">
      <alignment horizontal="center" vertical="center" wrapText="1"/>
    </xf>
    <xf numFmtId="0" fontId="25" fillId="24" borderId="17" xfId="0" applyFont="1" applyFill="1" applyBorder="1" applyAlignment="1">
      <alignment horizontal="left" vertical="center" wrapText="1"/>
    </xf>
    <xf numFmtId="0" fontId="25" fillId="24" borderId="18" xfId="0" applyFont="1" applyFill="1" applyBorder="1" applyAlignment="1">
      <alignment horizontal="left" vertical="center" wrapText="1"/>
    </xf>
    <xf numFmtId="0" fontId="25" fillId="24" borderId="19" xfId="0" applyFont="1" applyFill="1" applyBorder="1" applyAlignment="1">
      <alignment horizontal="left" vertical="center" wrapText="1"/>
    </xf>
    <xf numFmtId="0" fontId="27" fillId="24" borderId="23" xfId="0" applyFont="1" applyFill="1" applyBorder="1" applyAlignment="1">
      <alignment horizontal="center" vertical="top" wrapText="1"/>
    </xf>
    <xf numFmtId="0" fontId="20" fillId="24" borderId="17"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8" fillId="24" borderId="17" xfId="0" applyFont="1" applyFill="1" applyBorder="1" applyAlignment="1">
      <alignment horizontal="center" vertical="center" wrapText="1"/>
    </xf>
    <xf numFmtId="0" fontId="28" fillId="24" borderId="18" xfId="0" applyFont="1" applyFill="1" applyBorder="1" applyAlignment="1">
      <alignment horizontal="center" vertical="center" wrapText="1"/>
    </xf>
    <xf numFmtId="0" fontId="28" fillId="24" borderId="20" xfId="0" applyFont="1" applyFill="1" applyBorder="1" applyAlignment="1">
      <alignment horizontal="center" vertical="center" wrapText="1"/>
    </xf>
    <xf numFmtId="0" fontId="25" fillId="24" borderId="13" xfId="0" applyFont="1" applyFill="1" applyBorder="1" applyAlignment="1">
      <alignment horizontal="left" vertical="top" wrapText="1"/>
    </xf>
    <xf numFmtId="0" fontId="25" fillId="24" borderId="12" xfId="0" applyFont="1" applyFill="1" applyBorder="1" applyAlignment="1">
      <alignment vertical="center" wrapText="1"/>
    </xf>
    <xf numFmtId="0" fontId="25" fillId="24" borderId="13" xfId="0" applyFont="1" applyFill="1" applyBorder="1" applyAlignment="1">
      <alignment vertical="center" wrapText="1"/>
    </xf>
    <xf numFmtId="0" fontId="25" fillId="24" borderId="10" xfId="0" applyFont="1" applyFill="1" applyBorder="1" applyAlignment="1">
      <alignment horizontal="left" vertical="center" wrapText="1"/>
    </xf>
    <xf numFmtId="0" fontId="25" fillId="24" borderId="10" xfId="0" applyFont="1" applyFill="1" applyBorder="1" applyAlignment="1">
      <alignment horizontal="center" vertical="center" wrapText="1"/>
    </xf>
    <xf numFmtId="0" fontId="2" fillId="24" borderId="12" xfId="0" applyFont="1" applyFill="1" applyBorder="1" applyAlignment="1">
      <alignment horizontal="left" vertical="top" wrapText="1"/>
    </xf>
    <xf numFmtId="0" fontId="2" fillId="24" borderId="11" xfId="0" applyFont="1" applyFill="1" applyBorder="1" applyAlignment="1">
      <alignment horizontal="left" vertical="top" wrapText="1"/>
    </xf>
    <xf numFmtId="0" fontId="25" fillId="24" borderId="10" xfId="0" applyFont="1" applyFill="1" applyBorder="1" applyAlignment="1">
      <alignment horizontal="center" wrapText="1"/>
    </xf>
    <xf numFmtId="0" fontId="25" fillId="24" borderId="17" xfId="0" applyFont="1" applyFill="1" applyBorder="1" applyAlignment="1">
      <alignment horizontal="center" vertical="center" wrapText="1"/>
    </xf>
    <xf numFmtId="0" fontId="25" fillId="24" borderId="18" xfId="0" applyFont="1" applyFill="1" applyBorder="1" applyAlignment="1">
      <alignment horizontal="center" vertical="center" wrapText="1"/>
    </xf>
    <xf numFmtId="0" fontId="25" fillId="24" borderId="19" xfId="0" applyFont="1" applyFill="1" applyBorder="1" applyAlignment="1">
      <alignment horizontal="center" vertical="center" wrapText="1"/>
    </xf>
    <xf numFmtId="4" fontId="25" fillId="24" borderId="10" xfId="0" applyNumberFormat="1" applyFont="1" applyFill="1" applyBorder="1" applyAlignment="1">
      <alignment horizontal="center" vertical="center" wrapText="1"/>
    </xf>
    <xf numFmtId="0" fontId="25" fillId="24" borderId="12" xfId="0" applyFont="1" applyFill="1" applyBorder="1" applyAlignment="1">
      <alignment horizontal="center" vertical="top" wrapText="1"/>
    </xf>
    <xf numFmtId="0" fontId="25" fillId="24" borderId="13" xfId="0" applyFont="1" applyFill="1" applyBorder="1" applyAlignment="1">
      <alignment horizontal="center" vertical="top" wrapText="1"/>
    </xf>
    <xf numFmtId="0" fontId="25" fillId="24" borderId="13" xfId="0" applyFont="1" applyFill="1" applyBorder="1" applyAlignment="1">
      <alignment horizontal="left" vertical="center" wrapText="1"/>
    </xf>
    <xf numFmtId="177" fontId="25" fillId="24" borderId="10" xfId="0" applyNumberFormat="1" applyFont="1" applyFill="1" applyBorder="1" applyAlignment="1">
      <alignment horizontal="center" vertical="center" wrapText="1"/>
    </xf>
    <xf numFmtId="0" fontId="25" fillId="0" borderId="10" xfId="0" applyFont="1" applyFill="1" applyBorder="1" applyAlignment="1">
      <alignment horizontal="center" vertical="top" wrapText="1"/>
    </xf>
    <xf numFmtId="0" fontId="25" fillId="24" borderId="17" xfId="0" applyFont="1" applyFill="1" applyBorder="1" applyAlignment="1">
      <alignment horizontal="center" vertical="center"/>
    </xf>
    <xf numFmtId="0" fontId="25" fillId="24" borderId="18" xfId="0" applyFont="1" applyFill="1" applyBorder="1" applyAlignment="1">
      <alignment horizontal="center" vertical="center"/>
    </xf>
    <xf numFmtId="0" fontId="25" fillId="24" borderId="19" xfId="0" applyFont="1" applyFill="1" applyBorder="1" applyAlignment="1">
      <alignment horizontal="center" vertical="center"/>
    </xf>
    <xf numFmtId="0" fontId="25" fillId="24" borderId="10" xfId="0" applyFont="1" applyFill="1" applyBorder="1" applyAlignment="1">
      <alignment horizontal="center" vertical="center"/>
    </xf>
    <xf numFmtId="0" fontId="20" fillId="24" borderId="0" xfId="0" applyFont="1" applyFill="1" applyAlignment="1">
      <alignment horizontal="center" vertical="center"/>
    </xf>
    <xf numFmtId="0" fontId="25" fillId="24" borderId="11"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5"/>
  <sheetViews>
    <sheetView tabSelected="1" view="pageBreakPreview" zoomScale="75" zoomScaleNormal="75" zoomScaleSheetLayoutView="75" zoomScalePageLayoutView="0" workbookViewId="0" topLeftCell="A34">
      <selection activeCell="B38" sqref="B38:P38"/>
    </sheetView>
  </sheetViews>
  <sheetFormatPr defaultColWidth="9.00390625" defaultRowHeight="12.75"/>
  <cols>
    <col min="1" max="1" width="2.375" style="7" customWidth="1"/>
    <col min="2" max="2" width="4.875" style="3" bestFit="1" customWidth="1"/>
    <col min="3" max="3" width="21.75390625" style="4" customWidth="1"/>
    <col min="4" max="4" width="40.625" style="4" customWidth="1"/>
    <col min="5" max="5" width="11.125" style="5" customWidth="1"/>
    <col min="6" max="6" width="47.625" style="3" customWidth="1"/>
    <col min="7" max="7" width="22.875" style="51" customWidth="1"/>
    <col min="8" max="8" width="14.625" style="5" customWidth="1"/>
    <col min="9" max="10" width="9.25390625" style="20" bestFit="1" customWidth="1"/>
    <col min="11" max="12" width="10.375" style="20" bestFit="1" customWidth="1"/>
    <col min="13" max="13" width="14.875" style="20" customWidth="1"/>
    <col min="14" max="16" width="9.25390625" style="20" bestFit="1" customWidth="1"/>
    <col min="17" max="23" width="9.125" style="7" customWidth="1"/>
    <col min="24" max="24" width="19.125" style="7" customWidth="1"/>
    <col min="25" max="34" width="9.125" style="7" customWidth="1"/>
    <col min="35" max="35" width="26.125" style="7" customWidth="1"/>
    <col min="36" max="36" width="28.00390625" style="7" customWidth="1"/>
    <col min="37" max="16384" width="9.125" style="7" customWidth="1"/>
  </cols>
  <sheetData>
    <row r="1" spans="14:16" ht="18.75">
      <c r="N1" s="127" t="s">
        <v>145</v>
      </c>
      <c r="O1" s="127"/>
      <c r="P1" s="127"/>
    </row>
    <row r="2" spans="2:36" ht="67.5" customHeight="1">
      <c r="B2" s="99" t="s">
        <v>79</v>
      </c>
      <c r="C2" s="99"/>
      <c r="D2" s="99"/>
      <c r="E2" s="99"/>
      <c r="F2" s="99"/>
      <c r="G2" s="99"/>
      <c r="H2" s="99"/>
      <c r="I2" s="99"/>
      <c r="J2" s="99"/>
      <c r="K2" s="99"/>
      <c r="L2" s="99"/>
      <c r="M2" s="99"/>
      <c r="N2" s="99"/>
      <c r="O2" s="99"/>
      <c r="P2" s="99"/>
      <c r="Q2" s="8"/>
      <c r="R2" s="8"/>
      <c r="S2" s="8"/>
      <c r="T2" s="8"/>
      <c r="U2" s="8"/>
      <c r="V2" s="8"/>
      <c r="W2" s="8"/>
      <c r="X2" s="8"/>
      <c r="Y2" s="8"/>
      <c r="Z2" s="8"/>
      <c r="AA2" s="8"/>
      <c r="AB2" s="8"/>
      <c r="AC2" s="8"/>
      <c r="AD2" s="8"/>
      <c r="AE2" s="8"/>
      <c r="AF2" s="8"/>
      <c r="AG2" s="8"/>
      <c r="AH2" s="8"/>
      <c r="AI2" s="8"/>
      <c r="AJ2" s="8"/>
    </row>
    <row r="3" spans="2:16" s="33" customFormat="1" ht="77.25" customHeight="1">
      <c r="B3" s="32" t="s">
        <v>31</v>
      </c>
      <c r="C3" s="32" t="s">
        <v>25</v>
      </c>
      <c r="D3" s="32" t="s">
        <v>32</v>
      </c>
      <c r="E3" s="32" t="s">
        <v>26</v>
      </c>
      <c r="F3" s="32" t="s">
        <v>33</v>
      </c>
      <c r="G3" s="32" t="s">
        <v>27</v>
      </c>
      <c r="H3" s="100" t="s">
        <v>34</v>
      </c>
      <c r="I3" s="101"/>
      <c r="J3" s="101"/>
      <c r="K3" s="101"/>
      <c r="L3" s="101"/>
      <c r="M3" s="101"/>
      <c r="N3" s="101"/>
      <c r="O3" s="101"/>
      <c r="P3" s="102"/>
    </row>
    <row r="4" spans="2:16" s="33" customFormat="1" ht="18.75">
      <c r="B4" s="34"/>
      <c r="C4" s="34"/>
      <c r="D4" s="34"/>
      <c r="E4" s="32"/>
      <c r="F4" s="34"/>
      <c r="G4" s="52"/>
      <c r="H4" s="32" t="s">
        <v>35</v>
      </c>
      <c r="I4" s="100" t="s">
        <v>36</v>
      </c>
      <c r="J4" s="101"/>
      <c r="K4" s="101"/>
      <c r="L4" s="101"/>
      <c r="M4" s="101"/>
      <c r="N4" s="101"/>
      <c r="O4" s="101"/>
      <c r="P4" s="102"/>
    </row>
    <row r="5" spans="2:16" s="33" customFormat="1" ht="48.75" customHeight="1">
      <c r="B5" s="34"/>
      <c r="C5" s="34"/>
      <c r="D5" s="34"/>
      <c r="E5" s="32"/>
      <c r="F5" s="34"/>
      <c r="G5" s="52"/>
      <c r="H5" s="32"/>
      <c r="I5" s="35">
        <v>2013</v>
      </c>
      <c r="J5" s="35">
        <v>2014</v>
      </c>
      <c r="K5" s="35">
        <v>2015</v>
      </c>
      <c r="L5" s="35">
        <v>2016</v>
      </c>
      <c r="M5" s="35">
        <v>2017</v>
      </c>
      <c r="N5" s="35">
        <v>2018</v>
      </c>
      <c r="O5" s="35">
        <v>2019</v>
      </c>
      <c r="P5" s="35">
        <v>2020</v>
      </c>
    </row>
    <row r="6" spans="2:16" s="5" customFormat="1" ht="18.75" customHeight="1">
      <c r="B6" s="1">
        <v>1</v>
      </c>
      <c r="C6" s="2">
        <v>2</v>
      </c>
      <c r="D6" s="2">
        <v>3</v>
      </c>
      <c r="E6" s="1">
        <v>4</v>
      </c>
      <c r="F6" s="1">
        <v>5</v>
      </c>
      <c r="G6" s="53">
        <v>6</v>
      </c>
      <c r="H6" s="1">
        <v>7</v>
      </c>
      <c r="I6" s="15">
        <v>8</v>
      </c>
      <c r="J6" s="15">
        <v>9</v>
      </c>
      <c r="K6" s="15">
        <v>10</v>
      </c>
      <c r="L6" s="15">
        <v>11</v>
      </c>
      <c r="M6" s="15">
        <v>12</v>
      </c>
      <c r="N6" s="15">
        <v>13</v>
      </c>
      <c r="O6" s="15">
        <v>14</v>
      </c>
      <c r="P6" s="15">
        <v>15</v>
      </c>
    </row>
    <row r="7" spans="2:16" s="33" customFormat="1" ht="21.75" customHeight="1">
      <c r="B7" s="103" t="s">
        <v>37</v>
      </c>
      <c r="C7" s="104"/>
      <c r="D7" s="104"/>
      <c r="E7" s="104"/>
      <c r="F7" s="105"/>
      <c r="G7" s="104"/>
      <c r="H7" s="104"/>
      <c r="I7" s="104"/>
      <c r="J7" s="104"/>
      <c r="K7" s="104"/>
      <c r="L7" s="104"/>
      <c r="M7" s="104"/>
      <c r="N7" s="104"/>
      <c r="O7" s="104"/>
      <c r="P7" s="104"/>
    </row>
    <row r="8" spans="2:16" s="17" customFormat="1" ht="336" customHeight="1">
      <c r="B8" s="91" t="s">
        <v>38</v>
      </c>
      <c r="C8" s="91" t="s">
        <v>39</v>
      </c>
      <c r="D8" s="91" t="s">
        <v>139</v>
      </c>
      <c r="E8" s="94" t="s">
        <v>40</v>
      </c>
      <c r="F8" s="36" t="s">
        <v>147</v>
      </c>
      <c r="G8" s="107" t="s">
        <v>41</v>
      </c>
      <c r="H8" s="94" t="s">
        <v>42</v>
      </c>
      <c r="I8" s="94"/>
      <c r="J8" s="94"/>
      <c r="K8" s="94"/>
      <c r="L8" s="94"/>
      <c r="M8" s="94"/>
      <c r="N8" s="94"/>
      <c r="O8" s="94"/>
      <c r="P8" s="118"/>
    </row>
    <row r="9" spans="2:16" s="17" customFormat="1" ht="132.75" customHeight="1">
      <c r="B9" s="92"/>
      <c r="C9" s="92"/>
      <c r="D9" s="106"/>
      <c r="E9" s="95"/>
      <c r="F9" s="37" t="s">
        <v>7</v>
      </c>
      <c r="G9" s="108"/>
      <c r="H9" s="95"/>
      <c r="I9" s="95"/>
      <c r="J9" s="95"/>
      <c r="K9" s="95"/>
      <c r="L9" s="95"/>
      <c r="M9" s="95"/>
      <c r="N9" s="95"/>
      <c r="O9" s="95"/>
      <c r="P9" s="119"/>
    </row>
    <row r="10" spans="2:16" ht="201" customHeight="1">
      <c r="B10" s="92"/>
      <c r="C10" s="92"/>
      <c r="D10" s="29" t="s">
        <v>143</v>
      </c>
      <c r="E10" s="15" t="s">
        <v>40</v>
      </c>
      <c r="F10" s="37" t="s">
        <v>80</v>
      </c>
      <c r="G10" s="56" t="s">
        <v>81</v>
      </c>
      <c r="H10" s="15" t="s">
        <v>30</v>
      </c>
      <c r="I10" s="21"/>
      <c r="J10" s="21"/>
      <c r="K10" s="21"/>
      <c r="L10" s="15"/>
      <c r="M10" s="15"/>
      <c r="N10" s="15"/>
      <c r="O10" s="15"/>
      <c r="P10" s="15"/>
    </row>
    <row r="11" spans="2:16" s="17" customFormat="1" ht="36.75" customHeight="1">
      <c r="B11" s="96" t="s">
        <v>44</v>
      </c>
      <c r="C11" s="97"/>
      <c r="D11" s="97"/>
      <c r="E11" s="97"/>
      <c r="F11" s="97"/>
      <c r="G11" s="98"/>
      <c r="H11" s="82" t="s">
        <v>74</v>
      </c>
      <c r="I11" s="83"/>
      <c r="J11" s="83"/>
      <c r="K11" s="83"/>
      <c r="L11" s="83"/>
      <c r="M11" s="83"/>
      <c r="N11" s="83"/>
      <c r="O11" s="83"/>
      <c r="P11" s="83"/>
    </row>
    <row r="12" spans="2:16" s="17" customFormat="1" ht="51.75" customHeight="1">
      <c r="B12" s="81"/>
      <c r="C12" s="81"/>
      <c r="D12" s="81"/>
      <c r="E12" s="81"/>
      <c r="F12" s="81"/>
      <c r="G12" s="56" t="s">
        <v>41</v>
      </c>
      <c r="H12" s="15"/>
      <c r="I12" s="15"/>
      <c r="J12" s="15"/>
      <c r="K12" s="15"/>
      <c r="L12" s="15"/>
      <c r="M12" s="15"/>
      <c r="N12" s="15"/>
      <c r="O12" s="15"/>
      <c r="P12" s="15"/>
    </row>
    <row r="13" spans="2:16" s="17" customFormat="1" ht="42.75" customHeight="1">
      <c r="B13" s="81"/>
      <c r="C13" s="81"/>
      <c r="D13" s="81"/>
      <c r="E13" s="81"/>
      <c r="F13" s="81"/>
      <c r="G13" s="93" t="s">
        <v>82</v>
      </c>
      <c r="H13" s="15"/>
      <c r="I13" s="15"/>
      <c r="J13" s="15"/>
      <c r="K13" s="15"/>
      <c r="L13" s="15"/>
      <c r="M13" s="15"/>
      <c r="N13" s="15"/>
      <c r="O13" s="15"/>
      <c r="P13" s="15"/>
    </row>
    <row r="14" spans="2:16" s="17" customFormat="1" ht="37.5" customHeight="1">
      <c r="B14" s="81"/>
      <c r="C14" s="81"/>
      <c r="D14" s="81"/>
      <c r="E14" s="81"/>
      <c r="F14" s="81"/>
      <c r="G14" s="93"/>
      <c r="H14" s="15"/>
      <c r="I14" s="15"/>
      <c r="J14" s="15"/>
      <c r="K14" s="15"/>
      <c r="L14" s="15"/>
      <c r="M14" s="15"/>
      <c r="N14" s="15"/>
      <c r="O14" s="15"/>
      <c r="P14" s="15"/>
    </row>
    <row r="15" spans="2:16" s="17" customFormat="1" ht="126" customHeight="1">
      <c r="B15" s="81"/>
      <c r="C15" s="81"/>
      <c r="D15" s="81"/>
      <c r="E15" s="81"/>
      <c r="F15" s="81"/>
      <c r="G15" s="93"/>
      <c r="H15" s="15"/>
      <c r="I15" s="15"/>
      <c r="J15" s="15"/>
      <c r="K15" s="15"/>
      <c r="L15" s="15"/>
      <c r="M15" s="15"/>
      <c r="N15" s="15"/>
      <c r="O15" s="15"/>
      <c r="P15" s="15"/>
    </row>
    <row r="16" spans="2:16" s="17" customFormat="1" ht="18.75">
      <c r="B16" s="80" t="s">
        <v>29</v>
      </c>
      <c r="C16" s="80"/>
      <c r="D16" s="80"/>
      <c r="E16" s="80"/>
      <c r="F16" s="80"/>
      <c r="G16" s="80"/>
      <c r="H16" s="80"/>
      <c r="I16" s="80"/>
      <c r="J16" s="80"/>
      <c r="K16" s="80"/>
      <c r="L16" s="80"/>
      <c r="M16" s="80"/>
      <c r="N16" s="80"/>
      <c r="O16" s="80"/>
      <c r="P16" s="80"/>
    </row>
    <row r="17" spans="2:16" s="17" customFormat="1" ht="289.5" customHeight="1">
      <c r="B17" s="29" t="s">
        <v>46</v>
      </c>
      <c r="C17" s="29" t="s">
        <v>67</v>
      </c>
      <c r="D17" s="29" t="s">
        <v>68</v>
      </c>
      <c r="E17" s="15" t="s">
        <v>109</v>
      </c>
      <c r="F17" s="29" t="s">
        <v>148</v>
      </c>
      <c r="G17" s="56" t="s">
        <v>136</v>
      </c>
      <c r="H17" s="15" t="s">
        <v>30</v>
      </c>
      <c r="I17" s="15"/>
      <c r="J17" s="15"/>
      <c r="K17" s="15"/>
      <c r="L17" s="15"/>
      <c r="M17" s="15"/>
      <c r="N17" s="15"/>
      <c r="O17" s="15"/>
      <c r="P17" s="15"/>
    </row>
    <row r="18" spans="2:16" ht="31.5" customHeight="1">
      <c r="B18" s="38" t="s">
        <v>66</v>
      </c>
      <c r="C18" s="91" t="s">
        <v>156</v>
      </c>
      <c r="D18" s="91" t="s">
        <v>155</v>
      </c>
      <c r="E18" s="94" t="s">
        <v>110</v>
      </c>
      <c r="F18" s="91" t="s">
        <v>157</v>
      </c>
      <c r="G18" s="55" t="s">
        <v>45</v>
      </c>
      <c r="H18" s="13">
        <f>SUM(I18:P18)</f>
        <v>12346.4</v>
      </c>
      <c r="I18" s="13"/>
      <c r="J18" s="23"/>
      <c r="K18" s="23">
        <v>6046.4</v>
      </c>
      <c r="L18" s="23">
        <v>6300</v>
      </c>
      <c r="M18" s="23" t="s">
        <v>144</v>
      </c>
      <c r="N18" s="23"/>
      <c r="O18" s="13"/>
      <c r="P18" s="13"/>
    </row>
    <row r="19" spans="2:16" ht="353.25" customHeight="1">
      <c r="B19" s="38"/>
      <c r="C19" s="92"/>
      <c r="D19" s="106"/>
      <c r="E19" s="95"/>
      <c r="F19" s="106"/>
      <c r="G19" s="55" t="s">
        <v>8</v>
      </c>
      <c r="H19" s="13"/>
      <c r="I19" s="13"/>
      <c r="J19" s="23"/>
      <c r="K19" s="23"/>
      <c r="L19" s="23"/>
      <c r="M19" s="23"/>
      <c r="N19" s="23"/>
      <c r="O19" s="13"/>
      <c r="P19" s="13"/>
    </row>
    <row r="20" spans="2:16" ht="110.25">
      <c r="B20" s="92"/>
      <c r="C20" s="92"/>
      <c r="D20" s="29" t="s">
        <v>50</v>
      </c>
      <c r="E20" s="15" t="s">
        <v>111</v>
      </c>
      <c r="F20" s="29" t="s">
        <v>73</v>
      </c>
      <c r="G20" s="56" t="s">
        <v>15</v>
      </c>
      <c r="H20" s="15" t="s">
        <v>30</v>
      </c>
      <c r="I20" s="15"/>
      <c r="J20" s="15"/>
      <c r="K20" s="15"/>
      <c r="L20" s="15"/>
      <c r="M20" s="15"/>
      <c r="N20" s="15"/>
      <c r="O20" s="15"/>
      <c r="P20" s="15"/>
    </row>
    <row r="21" spans="2:16" ht="110.25">
      <c r="B21" s="92"/>
      <c r="C21" s="92"/>
      <c r="D21" s="36" t="s">
        <v>108</v>
      </c>
      <c r="E21" s="12" t="s">
        <v>111</v>
      </c>
      <c r="F21" s="36" t="s">
        <v>72</v>
      </c>
      <c r="G21" s="54" t="s">
        <v>45</v>
      </c>
      <c r="H21" s="12" t="s">
        <v>30</v>
      </c>
      <c r="I21" s="12"/>
      <c r="J21" s="12"/>
      <c r="K21" s="12"/>
      <c r="L21" s="12"/>
      <c r="M21" s="12"/>
      <c r="N21" s="12"/>
      <c r="O21" s="12"/>
      <c r="P21" s="12"/>
    </row>
    <row r="22" spans="1:16" ht="220.5">
      <c r="A22" s="17"/>
      <c r="B22" s="39" t="s">
        <v>4</v>
      </c>
      <c r="C22" s="40" t="s">
        <v>1</v>
      </c>
      <c r="D22" s="40" t="s">
        <v>5</v>
      </c>
      <c r="E22" s="41" t="s">
        <v>2</v>
      </c>
      <c r="F22" s="40" t="s">
        <v>3</v>
      </c>
      <c r="G22" s="39" t="s">
        <v>6</v>
      </c>
      <c r="H22" s="15" t="s">
        <v>30</v>
      </c>
      <c r="I22" s="31"/>
      <c r="J22" s="31"/>
      <c r="K22" s="31"/>
      <c r="L22" s="31"/>
      <c r="M22" s="31"/>
      <c r="N22" s="31"/>
      <c r="O22" s="31"/>
      <c r="P22" s="31"/>
    </row>
    <row r="23" spans="2:16" s="17" customFormat="1" ht="27.75" customHeight="1">
      <c r="B23" s="96" t="s">
        <v>51</v>
      </c>
      <c r="C23" s="97"/>
      <c r="D23" s="97"/>
      <c r="E23" s="97"/>
      <c r="F23" s="97"/>
      <c r="G23" s="98"/>
      <c r="H23" s="19">
        <f>H24</f>
        <v>12346.4</v>
      </c>
      <c r="I23" s="19">
        <f aca="true" t="shared" si="0" ref="I23:P23">SUM(I24:I25)</f>
        <v>0</v>
      </c>
      <c r="J23" s="19">
        <f t="shared" si="0"/>
        <v>0</v>
      </c>
      <c r="K23" s="19">
        <f t="shared" si="0"/>
        <v>6046.4</v>
      </c>
      <c r="L23" s="19">
        <f t="shared" si="0"/>
        <v>6300</v>
      </c>
      <c r="M23" s="19">
        <f t="shared" si="0"/>
        <v>0</v>
      </c>
      <c r="N23" s="19">
        <f t="shared" si="0"/>
        <v>0</v>
      </c>
      <c r="O23" s="19">
        <f t="shared" si="0"/>
        <v>0</v>
      </c>
      <c r="P23" s="19">
        <f t="shared" si="0"/>
        <v>0</v>
      </c>
    </row>
    <row r="24" spans="2:16" s="17" customFormat="1" ht="31.5">
      <c r="B24" s="81"/>
      <c r="C24" s="81"/>
      <c r="D24" s="81"/>
      <c r="E24" s="81"/>
      <c r="F24" s="81"/>
      <c r="G24" s="56" t="s">
        <v>45</v>
      </c>
      <c r="H24" s="19">
        <f>H18</f>
        <v>12346.4</v>
      </c>
      <c r="I24" s="19">
        <f aca="true" t="shared" si="1" ref="I24:P24">I18</f>
        <v>0</v>
      </c>
      <c r="J24" s="19">
        <f t="shared" si="1"/>
        <v>0</v>
      </c>
      <c r="K24" s="19">
        <f t="shared" si="1"/>
        <v>6046.4</v>
      </c>
      <c r="L24" s="19">
        <f t="shared" si="1"/>
        <v>6300</v>
      </c>
      <c r="M24" s="19" t="str">
        <f t="shared" si="1"/>
        <v>в межах фінансування</v>
      </c>
      <c r="N24" s="19">
        <f t="shared" si="1"/>
        <v>0</v>
      </c>
      <c r="O24" s="19">
        <f t="shared" si="1"/>
        <v>0</v>
      </c>
      <c r="P24" s="19">
        <f t="shared" si="1"/>
        <v>0</v>
      </c>
    </row>
    <row r="25" spans="2:16" s="17" customFormat="1" ht="173.25">
      <c r="B25" s="81"/>
      <c r="C25" s="81"/>
      <c r="D25" s="81"/>
      <c r="E25" s="81"/>
      <c r="F25" s="81"/>
      <c r="G25" s="56" t="s">
        <v>8</v>
      </c>
      <c r="H25" s="121" t="s">
        <v>30</v>
      </c>
      <c r="I25" s="121"/>
      <c r="J25" s="121"/>
      <c r="K25" s="121"/>
      <c r="L25" s="121"/>
      <c r="M25" s="121"/>
      <c r="N25" s="121"/>
      <c r="O25" s="121"/>
      <c r="P25" s="121"/>
    </row>
    <row r="26" spans="2:16" s="17" customFormat="1" ht="15.75">
      <c r="B26" s="81"/>
      <c r="C26" s="81"/>
      <c r="D26" s="81"/>
      <c r="E26" s="81"/>
      <c r="F26" s="81"/>
      <c r="G26" s="57" t="s">
        <v>76</v>
      </c>
      <c r="H26" s="126" t="s">
        <v>42</v>
      </c>
      <c r="I26" s="126"/>
      <c r="J26" s="126"/>
      <c r="K26" s="126"/>
      <c r="L26" s="126"/>
      <c r="M26" s="126"/>
      <c r="N26" s="126"/>
      <c r="O26" s="126"/>
      <c r="P26" s="126"/>
    </row>
    <row r="27" spans="2:16" s="17" customFormat="1" ht="32.25" customHeight="1">
      <c r="B27" s="103" t="s">
        <v>52</v>
      </c>
      <c r="C27" s="104"/>
      <c r="D27" s="105"/>
      <c r="E27" s="104"/>
      <c r="F27" s="104"/>
      <c r="G27" s="104"/>
      <c r="H27" s="104"/>
      <c r="I27" s="104"/>
      <c r="J27" s="104"/>
      <c r="K27" s="104"/>
      <c r="L27" s="104"/>
      <c r="M27" s="104"/>
      <c r="N27" s="104"/>
      <c r="O27" s="104"/>
      <c r="P27" s="104"/>
    </row>
    <row r="28" spans="2:16" ht="15.75" customHeight="1">
      <c r="B28" s="42" t="s">
        <v>55</v>
      </c>
      <c r="C28" s="118" t="s">
        <v>53</v>
      </c>
      <c r="D28" s="36" t="s">
        <v>69</v>
      </c>
      <c r="E28" s="116" t="s">
        <v>40</v>
      </c>
      <c r="F28" s="91" t="s">
        <v>131</v>
      </c>
      <c r="G28" s="93" t="s">
        <v>45</v>
      </c>
      <c r="H28" s="117">
        <f>SUM(I28:P33)</f>
        <v>47506.5</v>
      </c>
      <c r="I28" s="117">
        <v>1800</v>
      </c>
      <c r="J28" s="110">
        <v>6617.5</v>
      </c>
      <c r="K28" s="110">
        <v>9399.5</v>
      </c>
      <c r="L28" s="110">
        <v>7900.5</v>
      </c>
      <c r="M28" s="121">
        <v>7900.5</v>
      </c>
      <c r="N28" s="110">
        <v>4629.5</v>
      </c>
      <c r="O28" s="110">
        <v>4629.5</v>
      </c>
      <c r="P28" s="110">
        <v>4629.5</v>
      </c>
    </row>
    <row r="29" spans="2:16" ht="401.25" customHeight="1">
      <c r="B29" s="43"/>
      <c r="C29" s="128"/>
      <c r="D29" s="38" t="s">
        <v>19</v>
      </c>
      <c r="E29" s="116"/>
      <c r="F29" s="92"/>
      <c r="G29" s="93"/>
      <c r="H29" s="117"/>
      <c r="I29" s="117"/>
      <c r="J29" s="110"/>
      <c r="K29" s="110"/>
      <c r="L29" s="110"/>
      <c r="M29" s="121"/>
      <c r="N29" s="110"/>
      <c r="O29" s="110"/>
      <c r="P29" s="110"/>
    </row>
    <row r="30" spans="2:16" ht="84.75" customHeight="1">
      <c r="B30" s="11"/>
      <c r="C30" s="128"/>
      <c r="D30" s="38" t="s">
        <v>24</v>
      </c>
      <c r="E30" s="116"/>
      <c r="F30" s="92"/>
      <c r="G30" s="93"/>
      <c r="H30" s="117"/>
      <c r="I30" s="117"/>
      <c r="J30" s="110"/>
      <c r="K30" s="110"/>
      <c r="L30" s="110"/>
      <c r="M30" s="121"/>
      <c r="N30" s="110"/>
      <c r="O30" s="110"/>
      <c r="P30" s="110"/>
    </row>
    <row r="31" spans="2:16" ht="63">
      <c r="B31" s="11"/>
      <c r="C31" s="128"/>
      <c r="D31" s="38" t="s">
        <v>16</v>
      </c>
      <c r="E31" s="116"/>
      <c r="F31" s="92"/>
      <c r="G31" s="93"/>
      <c r="H31" s="117"/>
      <c r="I31" s="117"/>
      <c r="J31" s="110"/>
      <c r="K31" s="110"/>
      <c r="L31" s="110"/>
      <c r="M31" s="121"/>
      <c r="N31" s="110"/>
      <c r="O31" s="110"/>
      <c r="P31" s="110"/>
    </row>
    <row r="32" spans="2:16" ht="208.5" customHeight="1">
      <c r="B32" s="11"/>
      <c r="C32" s="128"/>
      <c r="D32" s="38" t="s">
        <v>18</v>
      </c>
      <c r="E32" s="116"/>
      <c r="F32" s="92"/>
      <c r="G32" s="93"/>
      <c r="H32" s="117"/>
      <c r="I32" s="117"/>
      <c r="J32" s="110"/>
      <c r="K32" s="110"/>
      <c r="L32" s="110"/>
      <c r="M32" s="121"/>
      <c r="N32" s="110"/>
      <c r="O32" s="110"/>
      <c r="P32" s="110"/>
    </row>
    <row r="33" spans="2:16" ht="63">
      <c r="B33" s="11"/>
      <c r="C33" s="14"/>
      <c r="D33" s="37" t="s">
        <v>17</v>
      </c>
      <c r="E33" s="116"/>
      <c r="F33" s="106"/>
      <c r="G33" s="93"/>
      <c r="H33" s="117"/>
      <c r="I33" s="117"/>
      <c r="J33" s="110"/>
      <c r="K33" s="110"/>
      <c r="L33" s="110"/>
      <c r="M33" s="121"/>
      <c r="N33" s="110"/>
      <c r="O33" s="110"/>
      <c r="P33" s="110"/>
    </row>
    <row r="34" spans="2:16" s="9" customFormat="1" ht="141.75">
      <c r="B34" s="44" t="s">
        <v>70</v>
      </c>
      <c r="C34" s="45" t="s">
        <v>20</v>
      </c>
      <c r="D34" s="46" t="s">
        <v>63</v>
      </c>
      <c r="E34" s="47" t="s">
        <v>40</v>
      </c>
      <c r="F34" s="46" t="s">
        <v>130</v>
      </c>
      <c r="G34" s="58" t="s">
        <v>45</v>
      </c>
      <c r="H34" s="26">
        <f>SUM(I34:P34)</f>
        <v>5093.1</v>
      </c>
      <c r="I34" s="30">
        <v>690</v>
      </c>
      <c r="J34" s="26">
        <v>540</v>
      </c>
      <c r="K34" s="26">
        <v>570</v>
      </c>
      <c r="L34" s="26">
        <v>804</v>
      </c>
      <c r="M34" s="26">
        <v>869.1</v>
      </c>
      <c r="N34" s="26">
        <v>540</v>
      </c>
      <c r="O34" s="26">
        <v>540</v>
      </c>
      <c r="P34" s="26">
        <v>540</v>
      </c>
    </row>
    <row r="35" spans="2:16" s="9" customFormat="1" ht="115.5" customHeight="1">
      <c r="B35" s="46" t="s">
        <v>71</v>
      </c>
      <c r="C35" s="46" t="s">
        <v>65</v>
      </c>
      <c r="D35" s="46" t="s">
        <v>64</v>
      </c>
      <c r="E35" s="47" t="s">
        <v>112</v>
      </c>
      <c r="F35" s="46" t="s">
        <v>129</v>
      </c>
      <c r="G35" s="58" t="s">
        <v>45</v>
      </c>
      <c r="H35" s="26">
        <v>3000</v>
      </c>
      <c r="I35" s="26"/>
      <c r="J35" s="26"/>
      <c r="K35" s="26"/>
      <c r="L35" s="26">
        <v>1500</v>
      </c>
      <c r="M35" s="26">
        <v>1500</v>
      </c>
      <c r="N35" s="26"/>
      <c r="O35" s="26"/>
      <c r="P35" s="26"/>
    </row>
    <row r="36" spans="2:16" s="17" customFormat="1" ht="40.5" customHeight="1">
      <c r="B36" s="109" t="s">
        <v>158</v>
      </c>
      <c r="C36" s="109"/>
      <c r="D36" s="109"/>
      <c r="E36" s="109"/>
      <c r="F36" s="109"/>
      <c r="G36" s="109"/>
      <c r="H36" s="19">
        <f>H37</f>
        <v>55599.6</v>
      </c>
      <c r="I36" s="19">
        <f aca="true" t="shared" si="2" ref="I36:P36">I37</f>
        <v>2490</v>
      </c>
      <c r="J36" s="19">
        <f t="shared" si="2"/>
        <v>7157.5</v>
      </c>
      <c r="K36" s="19">
        <f t="shared" si="2"/>
        <v>9969.5</v>
      </c>
      <c r="L36" s="19">
        <f t="shared" si="2"/>
        <v>10204.5</v>
      </c>
      <c r="M36" s="19">
        <f t="shared" si="2"/>
        <v>10269.6</v>
      </c>
      <c r="N36" s="19">
        <f t="shared" si="2"/>
        <v>5169.5</v>
      </c>
      <c r="O36" s="19">
        <f t="shared" si="2"/>
        <v>5169.5</v>
      </c>
      <c r="P36" s="19">
        <f t="shared" si="2"/>
        <v>5169.5</v>
      </c>
    </row>
    <row r="37" spans="2:16" s="17" customFormat="1" ht="48.75" customHeight="1">
      <c r="B37" s="81"/>
      <c r="C37" s="81"/>
      <c r="D37" s="81"/>
      <c r="E37" s="81"/>
      <c r="F37" s="81"/>
      <c r="G37" s="56" t="s">
        <v>45</v>
      </c>
      <c r="H37" s="19">
        <f>SUM(I37:P37)</f>
        <v>55599.6</v>
      </c>
      <c r="I37" s="19">
        <f aca="true" t="shared" si="3" ref="I37:P37">I28+I34</f>
        <v>2490</v>
      </c>
      <c r="J37" s="19">
        <f t="shared" si="3"/>
        <v>7157.5</v>
      </c>
      <c r="K37" s="19">
        <f t="shared" si="3"/>
        <v>9969.5</v>
      </c>
      <c r="L37" s="19">
        <f>L28+L34+L35</f>
        <v>10204.5</v>
      </c>
      <c r="M37" s="19">
        <f>M28+M34+M35</f>
        <v>10269.6</v>
      </c>
      <c r="N37" s="19">
        <f t="shared" si="3"/>
        <v>5169.5</v>
      </c>
      <c r="O37" s="19">
        <f t="shared" si="3"/>
        <v>5169.5</v>
      </c>
      <c r="P37" s="19">
        <f t="shared" si="3"/>
        <v>5169.5</v>
      </c>
    </row>
    <row r="38" spans="2:16" s="17" customFormat="1" ht="33.75" customHeight="1">
      <c r="B38" s="103" t="s">
        <v>12</v>
      </c>
      <c r="C38" s="104"/>
      <c r="D38" s="104"/>
      <c r="E38" s="104"/>
      <c r="F38" s="104"/>
      <c r="G38" s="104"/>
      <c r="H38" s="104"/>
      <c r="I38" s="104"/>
      <c r="J38" s="104"/>
      <c r="K38" s="104"/>
      <c r="L38" s="104"/>
      <c r="M38" s="104"/>
      <c r="N38" s="104"/>
      <c r="O38" s="104"/>
      <c r="P38" s="104"/>
    </row>
    <row r="39" spans="2:16" s="17" customFormat="1" ht="173.25">
      <c r="B39" s="36" t="s">
        <v>57</v>
      </c>
      <c r="C39" s="36" t="s">
        <v>21</v>
      </c>
      <c r="D39" s="29" t="s">
        <v>22</v>
      </c>
      <c r="E39" s="15" t="s">
        <v>49</v>
      </c>
      <c r="F39" s="29" t="s">
        <v>128</v>
      </c>
      <c r="G39" s="56" t="s">
        <v>8</v>
      </c>
      <c r="H39" s="15"/>
      <c r="I39" s="15"/>
      <c r="J39" s="15"/>
      <c r="K39" s="15"/>
      <c r="L39" s="15"/>
      <c r="M39" s="15"/>
      <c r="N39" s="15"/>
      <c r="O39" s="15"/>
      <c r="P39" s="15"/>
    </row>
    <row r="40" spans="2:16" s="17" customFormat="1" ht="114.75" customHeight="1">
      <c r="B40" s="118" t="s">
        <v>54</v>
      </c>
      <c r="C40" s="91" t="s">
        <v>152</v>
      </c>
      <c r="D40" s="29" t="s">
        <v>153</v>
      </c>
      <c r="E40" s="15" t="s">
        <v>62</v>
      </c>
      <c r="F40" s="29" t="s">
        <v>127</v>
      </c>
      <c r="G40" s="56" t="s">
        <v>45</v>
      </c>
      <c r="H40" s="15" t="s">
        <v>30</v>
      </c>
      <c r="I40" s="15"/>
      <c r="J40" s="15"/>
      <c r="K40" s="15"/>
      <c r="L40" s="15"/>
      <c r="M40" s="15"/>
      <c r="N40" s="15"/>
      <c r="O40" s="15"/>
      <c r="P40" s="15"/>
    </row>
    <row r="41" spans="2:16" s="17" customFormat="1" ht="173.25">
      <c r="B41" s="119"/>
      <c r="C41" s="106"/>
      <c r="D41" s="29" t="s">
        <v>154</v>
      </c>
      <c r="E41" s="15" t="s">
        <v>62</v>
      </c>
      <c r="F41" s="29" t="s">
        <v>126</v>
      </c>
      <c r="G41" s="56" t="s">
        <v>8</v>
      </c>
      <c r="H41" s="15" t="s">
        <v>30</v>
      </c>
      <c r="I41" s="15"/>
      <c r="J41" s="15"/>
      <c r="K41" s="15"/>
      <c r="L41" s="15"/>
      <c r="M41" s="15"/>
      <c r="N41" s="15"/>
      <c r="O41" s="15"/>
      <c r="P41" s="15"/>
    </row>
    <row r="42" spans="2:16" s="17" customFormat="1" ht="29.25" customHeight="1">
      <c r="B42" s="109" t="s">
        <v>13</v>
      </c>
      <c r="C42" s="109"/>
      <c r="D42" s="109"/>
      <c r="E42" s="109"/>
      <c r="F42" s="109"/>
      <c r="G42" s="110" t="s">
        <v>30</v>
      </c>
      <c r="H42" s="110"/>
      <c r="I42" s="110"/>
      <c r="J42" s="110"/>
      <c r="K42" s="110"/>
      <c r="L42" s="110"/>
      <c r="M42" s="110"/>
      <c r="N42" s="110"/>
      <c r="O42" s="110"/>
      <c r="P42" s="110"/>
    </row>
    <row r="43" spans="2:16" s="17" customFormat="1" ht="40.5" customHeight="1">
      <c r="B43" s="113"/>
      <c r="C43" s="113"/>
      <c r="D43" s="113"/>
      <c r="E43" s="113"/>
      <c r="F43" s="113"/>
      <c r="G43" s="56" t="s">
        <v>45</v>
      </c>
      <c r="H43" s="15"/>
      <c r="I43" s="15"/>
      <c r="J43" s="15"/>
      <c r="K43" s="15"/>
      <c r="L43" s="15"/>
      <c r="M43" s="15"/>
      <c r="N43" s="15"/>
      <c r="O43" s="15"/>
      <c r="P43" s="15"/>
    </row>
    <row r="44" spans="2:16" s="17" customFormat="1" ht="157.5">
      <c r="B44" s="113"/>
      <c r="C44" s="113"/>
      <c r="D44" s="113"/>
      <c r="E44" s="113"/>
      <c r="F44" s="113"/>
      <c r="G44" s="56" t="s">
        <v>9</v>
      </c>
      <c r="H44" s="15"/>
      <c r="I44" s="15"/>
      <c r="J44" s="15"/>
      <c r="K44" s="15"/>
      <c r="L44" s="15"/>
      <c r="M44" s="15"/>
      <c r="N44" s="15"/>
      <c r="O44" s="15"/>
      <c r="P44" s="15"/>
    </row>
    <row r="45" spans="2:16" s="28" customFormat="1" ht="37.5" customHeight="1">
      <c r="B45" s="103" t="s">
        <v>85</v>
      </c>
      <c r="C45" s="104"/>
      <c r="D45" s="104"/>
      <c r="E45" s="104"/>
      <c r="F45" s="104"/>
      <c r="G45" s="104"/>
      <c r="H45" s="104"/>
      <c r="I45" s="104"/>
      <c r="J45" s="104"/>
      <c r="K45" s="104"/>
      <c r="L45" s="104"/>
      <c r="M45" s="104"/>
      <c r="N45" s="104"/>
      <c r="O45" s="104"/>
      <c r="P45" s="104"/>
    </row>
    <row r="46" spans="2:16" s="17" customFormat="1" ht="173.25">
      <c r="B46" s="91" t="s">
        <v>58</v>
      </c>
      <c r="C46" s="91" t="s">
        <v>86</v>
      </c>
      <c r="D46" s="29" t="s">
        <v>11</v>
      </c>
      <c r="E46" s="15">
        <v>2017</v>
      </c>
      <c r="F46" s="29" t="s">
        <v>80</v>
      </c>
      <c r="G46" s="56" t="s">
        <v>8</v>
      </c>
      <c r="H46" s="15" t="s">
        <v>30</v>
      </c>
      <c r="I46" s="15"/>
      <c r="J46" s="15"/>
      <c r="K46" s="15"/>
      <c r="L46" s="15"/>
      <c r="M46" s="15"/>
      <c r="N46" s="15"/>
      <c r="O46" s="15"/>
      <c r="P46" s="15"/>
    </row>
    <row r="47" spans="2:16" s="17" customFormat="1" ht="94.5">
      <c r="B47" s="106"/>
      <c r="C47" s="106"/>
      <c r="D47" s="37" t="s">
        <v>151</v>
      </c>
      <c r="E47" s="15" t="s">
        <v>40</v>
      </c>
      <c r="F47" s="29" t="s">
        <v>125</v>
      </c>
      <c r="G47" s="56" t="s">
        <v>45</v>
      </c>
      <c r="H47" s="15">
        <f>SUM(I47:P47)</f>
        <v>4764.2</v>
      </c>
      <c r="I47" s="15"/>
      <c r="J47" s="15"/>
      <c r="K47" s="15"/>
      <c r="L47" s="15">
        <v>2132.1</v>
      </c>
      <c r="M47" s="15">
        <v>2632.1</v>
      </c>
      <c r="N47" s="15"/>
      <c r="O47" s="15"/>
      <c r="P47" s="21"/>
    </row>
    <row r="48" spans="2:16" s="17" customFormat="1" ht="39.75" customHeight="1">
      <c r="B48" s="96" t="s">
        <v>87</v>
      </c>
      <c r="C48" s="97"/>
      <c r="D48" s="97"/>
      <c r="E48" s="97"/>
      <c r="F48" s="97"/>
      <c r="G48" s="98"/>
      <c r="H48" s="15">
        <f>H49</f>
        <v>4764.2</v>
      </c>
      <c r="I48" s="15">
        <f aca="true" t="shared" si="4" ref="I48:P48">I49</f>
        <v>0</v>
      </c>
      <c r="J48" s="15">
        <f t="shared" si="4"/>
        <v>0</v>
      </c>
      <c r="K48" s="15">
        <f t="shared" si="4"/>
        <v>0</v>
      </c>
      <c r="L48" s="15">
        <f t="shared" si="4"/>
        <v>2132.1</v>
      </c>
      <c r="M48" s="15">
        <f t="shared" si="4"/>
        <v>2632.1</v>
      </c>
      <c r="N48" s="15">
        <f t="shared" si="4"/>
        <v>0</v>
      </c>
      <c r="O48" s="15">
        <f t="shared" si="4"/>
        <v>0</v>
      </c>
      <c r="P48" s="15">
        <f t="shared" si="4"/>
        <v>0</v>
      </c>
    </row>
    <row r="49" spans="2:16" s="17" customFormat="1" ht="36" customHeight="1">
      <c r="B49" s="113"/>
      <c r="C49" s="113"/>
      <c r="D49" s="113"/>
      <c r="E49" s="113"/>
      <c r="F49" s="113"/>
      <c r="G49" s="56" t="s">
        <v>45</v>
      </c>
      <c r="H49" s="15">
        <f>H47</f>
        <v>4764.2</v>
      </c>
      <c r="I49" s="15">
        <f aca="true" t="shared" si="5" ref="I49:P49">I47</f>
        <v>0</v>
      </c>
      <c r="J49" s="15">
        <f t="shared" si="5"/>
        <v>0</v>
      </c>
      <c r="K49" s="15">
        <f t="shared" si="5"/>
        <v>0</v>
      </c>
      <c r="L49" s="15">
        <f t="shared" si="5"/>
        <v>2132.1</v>
      </c>
      <c r="M49" s="15">
        <f t="shared" si="5"/>
        <v>2632.1</v>
      </c>
      <c r="N49" s="15">
        <f t="shared" si="5"/>
        <v>0</v>
      </c>
      <c r="O49" s="15">
        <f t="shared" si="5"/>
        <v>0</v>
      </c>
      <c r="P49" s="15">
        <f t="shared" si="5"/>
        <v>0</v>
      </c>
    </row>
    <row r="50" spans="2:16" s="17" customFormat="1" ht="157.5">
      <c r="B50" s="113"/>
      <c r="C50" s="113"/>
      <c r="D50" s="113"/>
      <c r="E50" s="113"/>
      <c r="F50" s="113"/>
      <c r="G50" s="56" t="s">
        <v>9</v>
      </c>
      <c r="H50" s="114" t="s">
        <v>30</v>
      </c>
      <c r="I50" s="115"/>
      <c r="J50" s="115"/>
      <c r="K50" s="115"/>
      <c r="L50" s="115"/>
      <c r="M50" s="115"/>
      <c r="N50" s="115"/>
      <c r="O50" s="115"/>
      <c r="P50" s="116"/>
    </row>
    <row r="51" spans="2:16" s="17" customFormat="1" ht="18.75" customHeight="1">
      <c r="B51" s="80" t="s">
        <v>88</v>
      </c>
      <c r="C51" s="80"/>
      <c r="D51" s="80"/>
      <c r="E51" s="80"/>
      <c r="F51" s="80"/>
      <c r="G51" s="80"/>
      <c r="H51" s="80"/>
      <c r="I51" s="80"/>
      <c r="J51" s="80"/>
      <c r="K51" s="80"/>
      <c r="L51" s="80"/>
      <c r="M51" s="80"/>
      <c r="N51" s="80"/>
      <c r="O51" s="80"/>
      <c r="P51" s="80"/>
    </row>
    <row r="52" spans="2:16" s="17" customFormat="1" ht="157.5">
      <c r="B52" s="111" t="s">
        <v>59</v>
      </c>
      <c r="C52" s="91" t="s">
        <v>56</v>
      </c>
      <c r="D52" s="29" t="s">
        <v>89</v>
      </c>
      <c r="E52" s="15" t="s">
        <v>40</v>
      </c>
      <c r="F52" s="29" t="s">
        <v>124</v>
      </c>
      <c r="G52" s="56" t="s">
        <v>83</v>
      </c>
      <c r="H52" s="15" t="s">
        <v>30</v>
      </c>
      <c r="I52" s="15"/>
      <c r="J52" s="15"/>
      <c r="K52" s="15"/>
      <c r="L52" s="15"/>
      <c r="M52" s="15"/>
      <c r="N52" s="15"/>
      <c r="O52" s="15"/>
      <c r="P52" s="15"/>
    </row>
    <row r="53" spans="2:16" s="17" customFormat="1" ht="157.5">
      <c r="B53" s="112"/>
      <c r="C53" s="92"/>
      <c r="D53" s="29" t="s">
        <v>90</v>
      </c>
      <c r="E53" s="15" t="s">
        <v>40</v>
      </c>
      <c r="F53" s="29" t="s">
        <v>123</v>
      </c>
      <c r="G53" s="56" t="s">
        <v>83</v>
      </c>
      <c r="H53" s="15" t="s">
        <v>30</v>
      </c>
      <c r="I53" s="15"/>
      <c r="J53" s="15"/>
      <c r="K53" s="15"/>
      <c r="L53" s="15"/>
      <c r="M53" s="15"/>
      <c r="N53" s="15"/>
      <c r="O53" s="15"/>
      <c r="P53" s="15"/>
    </row>
    <row r="54" spans="2:16" s="17" customFormat="1" ht="110.25">
      <c r="B54" s="36" t="s">
        <v>91</v>
      </c>
      <c r="C54" s="36" t="s">
        <v>137</v>
      </c>
      <c r="D54" s="36" t="s">
        <v>92</v>
      </c>
      <c r="E54" s="15" t="s">
        <v>40</v>
      </c>
      <c r="F54" s="29" t="s">
        <v>122</v>
      </c>
      <c r="G54" s="56" t="s">
        <v>45</v>
      </c>
      <c r="H54" s="15">
        <f>SUM(I54:P54)</f>
        <v>1162.6</v>
      </c>
      <c r="I54" s="15">
        <v>84.1</v>
      </c>
      <c r="J54" s="15">
        <v>90</v>
      </c>
      <c r="K54" s="15">
        <v>162</v>
      </c>
      <c r="L54" s="15">
        <v>162</v>
      </c>
      <c r="M54" s="15">
        <v>178.5</v>
      </c>
      <c r="N54" s="15">
        <v>162</v>
      </c>
      <c r="O54" s="15">
        <v>162</v>
      </c>
      <c r="P54" s="15">
        <v>162</v>
      </c>
    </row>
    <row r="55" spans="1:16" ht="173.25">
      <c r="A55" s="59"/>
      <c r="B55" s="122" t="s">
        <v>93</v>
      </c>
      <c r="C55" s="91" t="s">
        <v>14</v>
      </c>
      <c r="D55" s="29" t="s">
        <v>94</v>
      </c>
      <c r="E55" s="15" t="s">
        <v>40</v>
      </c>
      <c r="F55" s="29" t="s">
        <v>121</v>
      </c>
      <c r="G55" s="56" t="s">
        <v>10</v>
      </c>
      <c r="H55" s="15" t="s">
        <v>30</v>
      </c>
      <c r="I55" s="15"/>
      <c r="J55" s="15"/>
      <c r="K55" s="15"/>
      <c r="L55" s="15"/>
      <c r="M55" s="15"/>
      <c r="N55" s="24"/>
      <c r="O55" s="15"/>
      <c r="P55" s="15"/>
    </row>
    <row r="56" spans="1:16" ht="110.25">
      <c r="A56" s="60"/>
      <c r="B56" s="122"/>
      <c r="C56" s="92"/>
      <c r="D56" s="29" t="s">
        <v>47</v>
      </c>
      <c r="E56" s="15" t="s">
        <v>40</v>
      </c>
      <c r="F56" s="29" t="s">
        <v>120</v>
      </c>
      <c r="G56" s="56" t="s">
        <v>45</v>
      </c>
      <c r="H56" s="15" t="s">
        <v>30</v>
      </c>
      <c r="I56" s="24"/>
      <c r="J56" s="15"/>
      <c r="K56" s="15"/>
      <c r="L56" s="15"/>
      <c r="M56" s="15"/>
      <c r="N56" s="24"/>
      <c r="O56" s="15"/>
      <c r="P56" s="15"/>
    </row>
    <row r="57" spans="1:16" ht="157.5">
      <c r="A57" s="60"/>
      <c r="B57" s="122"/>
      <c r="C57" s="92"/>
      <c r="D57" s="29" t="s">
        <v>48</v>
      </c>
      <c r="E57" s="15" t="s">
        <v>40</v>
      </c>
      <c r="F57" s="29" t="s">
        <v>23</v>
      </c>
      <c r="G57" s="56" t="s">
        <v>81</v>
      </c>
      <c r="H57" s="15" t="s">
        <v>30</v>
      </c>
      <c r="I57" s="25"/>
      <c r="J57" s="19"/>
      <c r="K57" s="19"/>
      <c r="L57" s="19"/>
      <c r="M57" s="19"/>
      <c r="N57" s="25"/>
      <c r="O57" s="19"/>
      <c r="P57" s="19"/>
    </row>
    <row r="58" spans="1:16" s="9" customFormat="1" ht="110.25">
      <c r="A58" s="60"/>
      <c r="B58" s="122"/>
      <c r="C58" s="92"/>
      <c r="D58" s="46" t="s">
        <v>95</v>
      </c>
      <c r="E58" s="47" t="s">
        <v>40</v>
      </c>
      <c r="F58" s="46" t="s">
        <v>119</v>
      </c>
      <c r="G58" s="58" t="s">
        <v>45</v>
      </c>
      <c r="H58" s="15" t="s">
        <v>30</v>
      </c>
      <c r="I58" s="26"/>
      <c r="J58" s="26"/>
      <c r="K58" s="26"/>
      <c r="L58" s="26"/>
      <c r="M58" s="26"/>
      <c r="N58" s="26"/>
      <c r="O58" s="26"/>
      <c r="P58" s="26"/>
    </row>
    <row r="59" spans="1:16" s="9" customFormat="1" ht="110.25">
      <c r="A59" s="60"/>
      <c r="B59" s="122"/>
      <c r="C59" s="92"/>
      <c r="D59" s="48" t="s">
        <v>96</v>
      </c>
      <c r="E59" s="47" t="s">
        <v>40</v>
      </c>
      <c r="F59" s="48" t="s">
        <v>149</v>
      </c>
      <c r="G59" s="58" t="s">
        <v>45</v>
      </c>
      <c r="H59" s="15" t="s">
        <v>30</v>
      </c>
      <c r="I59" s="26"/>
      <c r="J59" s="26"/>
      <c r="K59" s="26"/>
      <c r="L59" s="26"/>
      <c r="M59" s="26"/>
      <c r="N59" s="26"/>
      <c r="O59" s="26"/>
      <c r="P59" s="26"/>
    </row>
    <row r="60" spans="1:16" s="9" customFormat="1" ht="110.25">
      <c r="A60" s="61"/>
      <c r="B60" s="122"/>
      <c r="C60" s="106"/>
      <c r="D60" s="48" t="s">
        <v>97</v>
      </c>
      <c r="E60" s="47" t="s">
        <v>40</v>
      </c>
      <c r="F60" s="48" t="s">
        <v>150</v>
      </c>
      <c r="G60" s="58" t="s">
        <v>45</v>
      </c>
      <c r="H60" s="15" t="s">
        <v>30</v>
      </c>
      <c r="I60" s="26"/>
      <c r="J60" s="26"/>
      <c r="K60" s="26"/>
      <c r="L60" s="26"/>
      <c r="M60" s="26"/>
      <c r="N60" s="26"/>
      <c r="O60" s="26"/>
      <c r="P60" s="26"/>
    </row>
    <row r="61" spans="1:16" s="9" customFormat="1" ht="110.25">
      <c r="A61" s="10"/>
      <c r="B61" s="118" t="s">
        <v>98</v>
      </c>
      <c r="C61" s="91" t="s">
        <v>77</v>
      </c>
      <c r="D61" s="49" t="s">
        <v>99</v>
      </c>
      <c r="E61" s="50" t="s">
        <v>40</v>
      </c>
      <c r="F61" s="29" t="s">
        <v>78</v>
      </c>
      <c r="G61" s="56"/>
      <c r="H61" s="15" t="s">
        <v>30</v>
      </c>
      <c r="I61" s="15"/>
      <c r="J61" s="15"/>
      <c r="K61" s="15"/>
      <c r="L61" s="15"/>
      <c r="M61" s="15"/>
      <c r="N61" s="15"/>
      <c r="O61" s="15"/>
      <c r="P61" s="15"/>
    </row>
    <row r="62" spans="1:16" s="9" customFormat="1" ht="110.25">
      <c r="A62" s="10"/>
      <c r="B62" s="119"/>
      <c r="C62" s="106"/>
      <c r="D62" s="49" t="s">
        <v>100</v>
      </c>
      <c r="E62" s="15" t="s">
        <v>40</v>
      </c>
      <c r="F62" s="29" t="s">
        <v>0</v>
      </c>
      <c r="G62" s="56"/>
      <c r="H62" s="15" t="s">
        <v>30</v>
      </c>
      <c r="I62" s="15"/>
      <c r="J62" s="26"/>
      <c r="K62" s="26"/>
      <c r="L62" s="26"/>
      <c r="M62" s="26"/>
      <c r="N62" s="26"/>
      <c r="O62" s="26"/>
      <c r="P62" s="26"/>
    </row>
    <row r="63" spans="1:16" s="9" customFormat="1" ht="157.5">
      <c r="A63" s="10"/>
      <c r="B63" s="22" t="s">
        <v>113</v>
      </c>
      <c r="C63" s="37" t="s">
        <v>114</v>
      </c>
      <c r="D63" s="49" t="s">
        <v>117</v>
      </c>
      <c r="E63" s="15" t="s">
        <v>116</v>
      </c>
      <c r="F63" s="29" t="s">
        <v>80</v>
      </c>
      <c r="G63" s="56" t="s">
        <v>81</v>
      </c>
      <c r="H63" s="15" t="s">
        <v>30</v>
      </c>
      <c r="I63" s="15"/>
      <c r="J63" s="26"/>
      <c r="K63" s="26"/>
      <c r="L63" s="26"/>
      <c r="M63" s="26"/>
      <c r="N63" s="26"/>
      <c r="O63" s="26"/>
      <c r="P63" s="26"/>
    </row>
    <row r="64" spans="1:16" s="9" customFormat="1" ht="157.5">
      <c r="A64" s="10"/>
      <c r="B64" s="91" t="s">
        <v>132</v>
      </c>
      <c r="C64" s="91" t="s">
        <v>133</v>
      </c>
      <c r="D64" s="49" t="s">
        <v>138</v>
      </c>
      <c r="E64" s="15" t="s">
        <v>40</v>
      </c>
      <c r="F64" s="29" t="s">
        <v>134</v>
      </c>
      <c r="G64" s="56" t="s">
        <v>81</v>
      </c>
      <c r="H64" s="15" t="s">
        <v>30</v>
      </c>
      <c r="I64" s="15"/>
      <c r="J64" s="26"/>
      <c r="K64" s="26"/>
      <c r="L64" s="26"/>
      <c r="M64" s="26"/>
      <c r="N64" s="26"/>
      <c r="O64" s="26"/>
      <c r="P64" s="26"/>
    </row>
    <row r="65" spans="1:16" s="9" customFormat="1" ht="157.5">
      <c r="A65" s="10"/>
      <c r="B65" s="106"/>
      <c r="C65" s="106"/>
      <c r="D65" s="49" t="s">
        <v>135</v>
      </c>
      <c r="E65" s="15" t="s">
        <v>40</v>
      </c>
      <c r="F65" s="29" t="s">
        <v>134</v>
      </c>
      <c r="G65" s="56" t="s">
        <v>81</v>
      </c>
      <c r="H65" s="15" t="s">
        <v>30</v>
      </c>
      <c r="I65" s="15"/>
      <c r="J65" s="26"/>
      <c r="K65" s="26"/>
      <c r="L65" s="26"/>
      <c r="M65" s="26"/>
      <c r="N65" s="26"/>
      <c r="O65" s="26"/>
      <c r="P65" s="26"/>
    </row>
    <row r="66" spans="2:16" s="17" customFormat="1" ht="37.5" customHeight="1">
      <c r="B66" s="120" t="s">
        <v>101</v>
      </c>
      <c r="C66" s="120"/>
      <c r="D66" s="120"/>
      <c r="E66" s="109"/>
      <c r="F66" s="109"/>
      <c r="G66" s="109"/>
      <c r="H66" s="15">
        <f>H67</f>
        <v>1162.6</v>
      </c>
      <c r="I66" s="19">
        <f aca="true" t="shared" si="6" ref="I66:P66">I67</f>
        <v>84.1</v>
      </c>
      <c r="J66" s="19">
        <f t="shared" si="6"/>
        <v>90</v>
      </c>
      <c r="K66" s="19">
        <f t="shared" si="6"/>
        <v>162</v>
      </c>
      <c r="L66" s="19">
        <f t="shared" si="6"/>
        <v>162</v>
      </c>
      <c r="M66" s="19">
        <f t="shared" si="6"/>
        <v>178.5</v>
      </c>
      <c r="N66" s="19">
        <f t="shared" si="6"/>
        <v>162</v>
      </c>
      <c r="O66" s="19">
        <f t="shared" si="6"/>
        <v>162</v>
      </c>
      <c r="P66" s="19">
        <f t="shared" si="6"/>
        <v>162</v>
      </c>
    </row>
    <row r="67" spans="2:16" s="17" customFormat="1" ht="15.75">
      <c r="B67" s="72"/>
      <c r="C67" s="73"/>
      <c r="D67" s="73"/>
      <c r="E67" s="73"/>
      <c r="F67" s="74"/>
      <c r="G67" s="56" t="s">
        <v>45</v>
      </c>
      <c r="H67" s="25">
        <f>H54</f>
        <v>1162.6</v>
      </c>
      <c r="I67" s="25">
        <f aca="true" t="shared" si="7" ref="I67:P67">I54</f>
        <v>84.1</v>
      </c>
      <c r="J67" s="25">
        <f t="shared" si="7"/>
        <v>90</v>
      </c>
      <c r="K67" s="25">
        <f t="shared" si="7"/>
        <v>162</v>
      </c>
      <c r="L67" s="25">
        <f t="shared" si="7"/>
        <v>162</v>
      </c>
      <c r="M67" s="25">
        <f t="shared" si="7"/>
        <v>178.5</v>
      </c>
      <c r="N67" s="25">
        <f t="shared" si="7"/>
        <v>162</v>
      </c>
      <c r="O67" s="25">
        <f t="shared" si="7"/>
        <v>162</v>
      </c>
      <c r="P67" s="25">
        <f t="shared" si="7"/>
        <v>162</v>
      </c>
    </row>
    <row r="68" spans="2:16" s="17" customFormat="1" ht="157.5">
      <c r="B68" s="78"/>
      <c r="C68" s="84"/>
      <c r="D68" s="84"/>
      <c r="E68" s="84"/>
      <c r="F68" s="85"/>
      <c r="G68" s="56" t="s">
        <v>9</v>
      </c>
      <c r="H68" s="123" t="s">
        <v>30</v>
      </c>
      <c r="I68" s="124"/>
      <c r="J68" s="124"/>
      <c r="K68" s="124"/>
      <c r="L68" s="124"/>
      <c r="M68" s="124"/>
      <c r="N68" s="124"/>
      <c r="O68" s="124"/>
      <c r="P68" s="125"/>
    </row>
    <row r="69" spans="2:16" s="17" customFormat="1" ht="30.75" customHeight="1">
      <c r="B69" s="103" t="s">
        <v>102</v>
      </c>
      <c r="C69" s="104"/>
      <c r="D69" s="104"/>
      <c r="E69" s="104"/>
      <c r="F69" s="104"/>
      <c r="G69" s="104"/>
      <c r="H69" s="104"/>
      <c r="I69" s="104"/>
      <c r="J69" s="104"/>
      <c r="K69" s="104"/>
      <c r="L69" s="104"/>
      <c r="M69" s="104"/>
      <c r="N69" s="104"/>
      <c r="O69" s="104"/>
      <c r="P69" s="104"/>
    </row>
    <row r="70" spans="2:16" s="17" customFormat="1" ht="161.25" customHeight="1">
      <c r="B70" s="16" t="s">
        <v>61</v>
      </c>
      <c r="C70" s="29" t="s">
        <v>28</v>
      </c>
      <c r="D70" s="29" t="s">
        <v>115</v>
      </c>
      <c r="E70" s="15" t="s">
        <v>40</v>
      </c>
      <c r="F70" s="29" t="s">
        <v>118</v>
      </c>
      <c r="G70" s="56" t="s">
        <v>45</v>
      </c>
      <c r="H70" s="15" t="s">
        <v>60</v>
      </c>
      <c r="I70" s="15"/>
      <c r="J70" s="15"/>
      <c r="K70" s="15"/>
      <c r="L70" s="15"/>
      <c r="M70" s="15"/>
      <c r="N70" s="15"/>
      <c r="O70" s="15"/>
      <c r="P70" s="15"/>
    </row>
    <row r="71" spans="2:16" s="17" customFormat="1" ht="15.75">
      <c r="B71" s="109" t="s">
        <v>103</v>
      </c>
      <c r="C71" s="109"/>
      <c r="D71" s="109"/>
      <c r="E71" s="109"/>
      <c r="F71" s="109"/>
      <c r="G71" s="109"/>
      <c r="H71" s="110" t="s">
        <v>30</v>
      </c>
      <c r="I71" s="110"/>
      <c r="J71" s="110"/>
      <c r="K71" s="110"/>
      <c r="L71" s="110"/>
      <c r="M71" s="110"/>
      <c r="N71" s="110"/>
      <c r="O71" s="110"/>
      <c r="P71" s="110"/>
    </row>
    <row r="72" spans="2:16" s="17" customFormat="1" ht="15.75">
      <c r="B72" s="81"/>
      <c r="C72" s="81"/>
      <c r="D72" s="81"/>
      <c r="E72" s="81"/>
      <c r="F72" s="81"/>
      <c r="G72" s="56" t="s">
        <v>45</v>
      </c>
      <c r="H72" s="21"/>
      <c r="I72" s="21"/>
      <c r="J72" s="21"/>
      <c r="K72" s="21"/>
      <c r="L72" s="21"/>
      <c r="M72" s="21"/>
      <c r="N72" s="21"/>
      <c r="O72" s="21"/>
      <c r="P72" s="21"/>
    </row>
    <row r="73" spans="2:16" s="17" customFormat="1" ht="34.5" customHeight="1">
      <c r="B73" s="103" t="s">
        <v>104</v>
      </c>
      <c r="C73" s="104"/>
      <c r="D73" s="104"/>
      <c r="E73" s="104"/>
      <c r="F73" s="104"/>
      <c r="G73" s="104"/>
      <c r="H73" s="104"/>
      <c r="I73" s="104"/>
      <c r="J73" s="104"/>
      <c r="K73" s="104"/>
      <c r="L73" s="104"/>
      <c r="M73" s="104"/>
      <c r="N73" s="104"/>
      <c r="O73" s="104"/>
      <c r="P73" s="104"/>
    </row>
    <row r="74" spans="2:16" s="17" customFormat="1" ht="393.75">
      <c r="B74" s="16" t="s">
        <v>105</v>
      </c>
      <c r="C74" s="29" t="s">
        <v>84</v>
      </c>
      <c r="D74" s="29" t="s">
        <v>106</v>
      </c>
      <c r="E74" s="15" t="s">
        <v>40</v>
      </c>
      <c r="F74" s="29" t="s">
        <v>146</v>
      </c>
      <c r="G74" s="56"/>
      <c r="H74" s="15" t="s">
        <v>42</v>
      </c>
      <c r="I74" s="15"/>
      <c r="J74" s="15"/>
      <c r="K74" s="15"/>
      <c r="L74" s="15"/>
      <c r="M74" s="15"/>
      <c r="N74" s="15"/>
      <c r="O74" s="15"/>
      <c r="P74" s="15"/>
    </row>
    <row r="75" spans="2:16" s="17" customFormat="1" ht="22.5" customHeight="1">
      <c r="B75" s="109" t="s">
        <v>107</v>
      </c>
      <c r="C75" s="109"/>
      <c r="D75" s="109"/>
      <c r="E75" s="109"/>
      <c r="F75" s="109"/>
      <c r="G75" s="109"/>
      <c r="H75" s="110" t="s">
        <v>30</v>
      </c>
      <c r="I75" s="110"/>
      <c r="J75" s="110"/>
      <c r="K75" s="110"/>
      <c r="L75" s="110"/>
      <c r="M75" s="110"/>
      <c r="N75" s="110"/>
      <c r="O75" s="110"/>
      <c r="P75" s="110"/>
    </row>
    <row r="76" spans="2:16" s="17" customFormat="1" ht="36.75" customHeight="1">
      <c r="B76" s="81"/>
      <c r="C76" s="81"/>
      <c r="D76" s="81"/>
      <c r="E76" s="81"/>
      <c r="F76" s="81"/>
      <c r="G76" s="56" t="s">
        <v>45</v>
      </c>
      <c r="H76" s="24"/>
      <c r="I76" s="15"/>
      <c r="J76" s="15"/>
      <c r="K76" s="15"/>
      <c r="L76" s="15"/>
      <c r="M76" s="15"/>
      <c r="N76" s="15"/>
      <c r="O76" s="15"/>
      <c r="P76" s="15"/>
    </row>
    <row r="77" spans="2:16" s="17" customFormat="1" ht="28.5" customHeight="1">
      <c r="B77" s="69" t="s">
        <v>75</v>
      </c>
      <c r="C77" s="70"/>
      <c r="D77" s="70"/>
      <c r="E77" s="70"/>
      <c r="F77" s="70"/>
      <c r="G77" s="71"/>
      <c r="H77" s="18">
        <f>H79</f>
        <v>73872.8</v>
      </c>
      <c r="I77" s="18">
        <f aca="true" t="shared" si="8" ref="I77:P77">I79</f>
        <v>2574.1</v>
      </c>
      <c r="J77" s="18">
        <f t="shared" si="8"/>
        <v>7247.5</v>
      </c>
      <c r="K77" s="18">
        <f t="shared" si="8"/>
        <v>16177.9</v>
      </c>
      <c r="L77" s="18">
        <f t="shared" si="8"/>
        <v>18798.6</v>
      </c>
      <c r="M77" s="18">
        <f t="shared" si="8"/>
        <v>13080.2</v>
      </c>
      <c r="N77" s="18">
        <f t="shared" si="8"/>
        <v>5331.5</v>
      </c>
      <c r="O77" s="18">
        <f t="shared" si="8"/>
        <v>5331.5</v>
      </c>
      <c r="P77" s="18">
        <f t="shared" si="8"/>
        <v>5331.5</v>
      </c>
    </row>
    <row r="78" spans="2:16" s="17" customFormat="1" ht="40.5" customHeight="1">
      <c r="B78" s="72"/>
      <c r="C78" s="73"/>
      <c r="D78" s="73"/>
      <c r="E78" s="73"/>
      <c r="F78" s="74"/>
      <c r="G78" s="56" t="s">
        <v>41</v>
      </c>
      <c r="H78" s="86" t="s">
        <v>42</v>
      </c>
      <c r="I78" s="87"/>
      <c r="J78" s="87"/>
      <c r="K78" s="87"/>
      <c r="L78" s="87"/>
      <c r="M78" s="87"/>
      <c r="N78" s="87"/>
      <c r="O78" s="87"/>
      <c r="P78" s="87"/>
    </row>
    <row r="79" spans="2:16" s="17" customFormat="1" ht="41.25" customHeight="1">
      <c r="B79" s="75"/>
      <c r="C79" s="76"/>
      <c r="D79" s="76"/>
      <c r="E79" s="76"/>
      <c r="F79" s="77"/>
      <c r="G79" s="56" t="s">
        <v>45</v>
      </c>
      <c r="H79" s="27">
        <f>SUM(I79:P79)</f>
        <v>73872.8</v>
      </c>
      <c r="I79" s="27">
        <f>I24+I37+I49+I67+I72+I76</f>
        <v>2574.1</v>
      </c>
      <c r="J79" s="27">
        <f aca="true" t="shared" si="9" ref="J79:P79">J24+J37+J49+J67+J72+J76</f>
        <v>7247.5</v>
      </c>
      <c r="K79" s="27">
        <f t="shared" si="9"/>
        <v>16177.9</v>
      </c>
      <c r="L79" s="27">
        <f t="shared" si="9"/>
        <v>18798.6</v>
      </c>
      <c r="M79" s="27">
        <f>M37+M49+M67+M72+M76</f>
        <v>13080.2</v>
      </c>
      <c r="N79" s="27">
        <f t="shared" si="9"/>
        <v>5331.5</v>
      </c>
      <c r="O79" s="27">
        <f t="shared" si="9"/>
        <v>5331.5</v>
      </c>
      <c r="P79" s="27">
        <f t="shared" si="9"/>
        <v>5331.5</v>
      </c>
    </row>
    <row r="80" spans="2:16" s="17" customFormat="1" ht="37.5" customHeight="1">
      <c r="B80" s="75"/>
      <c r="C80" s="76"/>
      <c r="D80" s="76"/>
      <c r="E80" s="76"/>
      <c r="F80" s="77"/>
      <c r="G80" s="56" t="s">
        <v>43</v>
      </c>
      <c r="H80" s="88" t="s">
        <v>30</v>
      </c>
      <c r="I80" s="89"/>
      <c r="J80" s="89"/>
      <c r="K80" s="89"/>
      <c r="L80" s="89"/>
      <c r="M80" s="89"/>
      <c r="N80" s="89"/>
      <c r="O80" s="89"/>
      <c r="P80" s="90"/>
    </row>
    <row r="81" spans="2:16" s="17" customFormat="1" ht="28.5" customHeight="1">
      <c r="B81" s="78"/>
      <c r="C81" s="84"/>
      <c r="D81" s="84"/>
      <c r="E81" s="84"/>
      <c r="F81" s="85"/>
      <c r="G81" s="56" t="s">
        <v>76</v>
      </c>
      <c r="H81" s="88" t="s">
        <v>42</v>
      </c>
      <c r="I81" s="89"/>
      <c r="J81" s="89"/>
      <c r="K81" s="89"/>
      <c r="L81" s="89"/>
      <c r="M81" s="89"/>
      <c r="N81" s="89"/>
      <c r="O81" s="89"/>
      <c r="P81" s="90"/>
    </row>
    <row r="83" spans="3:17" ht="18.75">
      <c r="C83" s="62" t="s">
        <v>140</v>
      </c>
      <c r="D83" s="63"/>
      <c r="E83" s="63"/>
      <c r="F83" s="64"/>
      <c r="G83" s="67"/>
      <c r="H83" s="68"/>
      <c r="I83" s="64"/>
      <c r="J83" s="64"/>
      <c r="K83" s="64"/>
      <c r="L83" s="5"/>
      <c r="M83" s="5"/>
      <c r="N83" s="5"/>
      <c r="O83" s="5"/>
      <c r="P83" s="5"/>
      <c r="Q83" s="6"/>
    </row>
    <row r="84" spans="3:17" ht="18.75">
      <c r="C84" s="62" t="s">
        <v>142</v>
      </c>
      <c r="D84" s="63"/>
      <c r="E84" s="63"/>
      <c r="F84" s="64"/>
      <c r="G84" s="65"/>
      <c r="H84" s="66"/>
      <c r="I84" s="64"/>
      <c r="J84" s="64"/>
      <c r="K84" s="64"/>
      <c r="L84" s="5"/>
      <c r="M84" s="51"/>
      <c r="N84" s="51"/>
      <c r="O84" s="51"/>
      <c r="P84" s="51"/>
      <c r="Q84" s="6"/>
    </row>
    <row r="85" spans="3:17" ht="18.75">
      <c r="C85" s="62" t="s">
        <v>141</v>
      </c>
      <c r="D85" s="63"/>
      <c r="E85" s="63"/>
      <c r="F85" s="64"/>
      <c r="G85" s="65"/>
      <c r="H85" s="66"/>
      <c r="I85" s="64"/>
      <c r="J85" s="64"/>
      <c r="K85" s="64"/>
      <c r="L85" s="5"/>
      <c r="M85" s="51"/>
      <c r="N85" s="51"/>
      <c r="O85" s="79"/>
      <c r="P85" s="79"/>
      <c r="Q85" s="6"/>
    </row>
  </sheetData>
  <sheetProtection/>
  <mergeCells count="87">
    <mergeCell ref="N1:P1"/>
    <mergeCell ref="C28:C32"/>
    <mergeCell ref="N8:N9"/>
    <mergeCell ref="O8:O9"/>
    <mergeCell ref="P8:P9"/>
    <mergeCell ref="D18:D19"/>
    <mergeCell ref="I28:I33"/>
    <mergeCell ref="J28:J33"/>
    <mergeCell ref="K28:K33"/>
    <mergeCell ref="E28:E33"/>
    <mergeCell ref="E18:E19"/>
    <mergeCell ref="B23:G23"/>
    <mergeCell ref="H25:P25"/>
    <mergeCell ref="B24:F26"/>
    <mergeCell ref="H26:P26"/>
    <mergeCell ref="C18:C21"/>
    <mergeCell ref="B20:B21"/>
    <mergeCell ref="F18:F19"/>
    <mergeCell ref="B55:B60"/>
    <mergeCell ref="B51:P51"/>
    <mergeCell ref="B67:F68"/>
    <mergeCell ref="H68:P68"/>
    <mergeCell ref="B64:B65"/>
    <mergeCell ref="P28:P33"/>
    <mergeCell ref="O28:O33"/>
    <mergeCell ref="B38:P38"/>
    <mergeCell ref="F28:F33"/>
    <mergeCell ref="G28:G33"/>
    <mergeCell ref="L28:L33"/>
    <mergeCell ref="M28:M33"/>
    <mergeCell ref="G42:P42"/>
    <mergeCell ref="B37:F37"/>
    <mergeCell ref="B66:G66"/>
    <mergeCell ref="C61:C62"/>
    <mergeCell ref="B61:B62"/>
    <mergeCell ref="C64:C65"/>
    <mergeCell ref="B49:F50"/>
    <mergeCell ref="B48:G48"/>
    <mergeCell ref="C46:C47"/>
    <mergeCell ref="B46:B47"/>
    <mergeCell ref="B27:P27"/>
    <mergeCell ref="B43:F44"/>
    <mergeCell ref="B45:P45"/>
    <mergeCell ref="H50:P50"/>
    <mergeCell ref="N28:N33"/>
    <mergeCell ref="H28:H33"/>
    <mergeCell ref="B36:G36"/>
    <mergeCell ref="B40:B41"/>
    <mergeCell ref="C40:C41"/>
    <mergeCell ref="B42:F42"/>
    <mergeCell ref="B73:P73"/>
    <mergeCell ref="B75:G75"/>
    <mergeCell ref="H75:P75"/>
    <mergeCell ref="B52:B53"/>
    <mergeCell ref="C52:C53"/>
    <mergeCell ref="B72:F72"/>
    <mergeCell ref="C55:C60"/>
    <mergeCell ref="B71:G71"/>
    <mergeCell ref="H71:P71"/>
    <mergeCell ref="B69:P69"/>
    <mergeCell ref="K8:K9"/>
    <mergeCell ref="L8:L9"/>
    <mergeCell ref="M8:M9"/>
    <mergeCell ref="B2:P2"/>
    <mergeCell ref="I4:P4"/>
    <mergeCell ref="B7:P7"/>
    <mergeCell ref="H3:P3"/>
    <mergeCell ref="E8:E9"/>
    <mergeCell ref="D8:D9"/>
    <mergeCell ref="G8:G9"/>
    <mergeCell ref="C8:C10"/>
    <mergeCell ref="B8:B10"/>
    <mergeCell ref="G13:G15"/>
    <mergeCell ref="J8:J9"/>
    <mergeCell ref="B11:G11"/>
    <mergeCell ref="H8:H9"/>
    <mergeCell ref="I8:I9"/>
    <mergeCell ref="O85:P85"/>
    <mergeCell ref="B16:P16"/>
    <mergeCell ref="B12:F15"/>
    <mergeCell ref="H11:P11"/>
    <mergeCell ref="B76:F76"/>
    <mergeCell ref="B77:G77"/>
    <mergeCell ref="B78:F81"/>
    <mergeCell ref="H78:P78"/>
    <mergeCell ref="H81:P81"/>
    <mergeCell ref="H80:P80"/>
  </mergeCells>
  <printOptions/>
  <pageMargins left="0.16" right="0.16" top="0.21" bottom="0.16" header="0.23" footer="0.15"/>
  <pageSetup horizontalDpi="600" verticalDpi="600" orientation="landscape" paperSize="9" scale="59" r:id="rId1"/>
  <rowBreaks count="9" manualBreakCount="9">
    <brk id="10" min="1" max="16" man="1"/>
    <brk id="19" min="1" max="16" man="1"/>
    <brk id="26" min="1" max="16" man="1"/>
    <brk id="33" min="1" max="16" man="1"/>
    <brk id="41" min="1" max="16" man="1"/>
    <brk id="50" min="1" max="16" man="1"/>
    <brk id="56" min="1" max="16" man="1"/>
    <brk id="62" min="1" max="16" man="1"/>
    <brk id="68" min="1" max="16" man="1"/>
  </rowBreaks>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k104a-4</dc:creator>
  <cp:keywords/>
  <dc:description/>
  <cp:lastModifiedBy>k104a-4</cp:lastModifiedBy>
  <cp:lastPrinted>2016-11-22T08:30:27Z</cp:lastPrinted>
  <dcterms:created xsi:type="dcterms:W3CDTF">2016-06-01T13:20:14Z</dcterms:created>
  <dcterms:modified xsi:type="dcterms:W3CDTF">2016-11-23T07:57:35Z</dcterms:modified>
  <cp:category/>
  <cp:version/>
  <cp:contentType/>
  <cp:contentStatus/>
</cp:coreProperties>
</file>